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 Всі каталоги\"/>
    </mc:Choice>
  </mc:AlternateContent>
  <xr:revisionPtr revIDLastSave="0" documentId="13_ncr:1_{EFF92891-1546-4A87-80A3-A709857E0A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BL" sheetId="9" r:id="rId1"/>
    <sheet name="LDN" sheetId="10" r:id="rId2"/>
    <sheet name="GSDF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3" i="9" l="1"/>
  <c r="L242" i="9"/>
  <c r="L241" i="9"/>
  <c r="L240" i="9"/>
  <c r="L239" i="9"/>
  <c r="L238" i="9"/>
  <c r="L237" i="9"/>
  <c r="L236" i="9"/>
  <c r="L235" i="9"/>
  <c r="L234" i="9"/>
  <c r="L233" i="9"/>
  <c r="L232" i="9"/>
  <c r="L231" i="9"/>
  <c r="L230" i="9"/>
  <c r="L229" i="9"/>
  <c r="L228" i="9"/>
  <c r="L227" i="9"/>
  <c r="L226" i="9"/>
  <c r="L225" i="9"/>
  <c r="L224" i="9"/>
  <c r="L223" i="9"/>
  <c r="L222" i="9"/>
  <c r="L221" i="9"/>
  <c r="L220" i="9"/>
  <c r="L219" i="9"/>
  <c r="L218" i="9"/>
  <c r="L217" i="9"/>
  <c r="L216" i="9"/>
  <c r="L215" i="9"/>
  <c r="L214" i="9"/>
  <c r="L213" i="9"/>
  <c r="L212" i="9"/>
  <c r="L211" i="9"/>
  <c r="L210" i="9"/>
  <c r="L209" i="9"/>
  <c r="L208" i="9"/>
  <c r="L207" i="9"/>
  <c r="L206" i="9"/>
  <c r="L205" i="9"/>
  <c r="L204" i="9"/>
  <c r="L203" i="9"/>
  <c r="L202" i="9"/>
  <c r="L201" i="9"/>
  <c r="L200" i="9"/>
  <c r="L199" i="9"/>
  <c r="L196" i="9"/>
  <c r="L195" i="9"/>
  <c r="L194" i="9"/>
  <c r="L193" i="9"/>
  <c r="L192" i="9"/>
  <c r="L191" i="9"/>
  <c r="L190" i="9"/>
  <c r="L189" i="9"/>
  <c r="L188" i="9"/>
  <c r="L187" i="9"/>
  <c r="L186" i="9"/>
  <c r="L185" i="9"/>
  <c r="L184" i="9"/>
  <c r="L183" i="9"/>
  <c r="L182" i="9"/>
  <c r="L181" i="9"/>
  <c r="L180" i="9"/>
  <c r="L179" i="9"/>
  <c r="L178" i="9"/>
  <c r="L177" i="9"/>
  <c r="L176" i="9"/>
  <c r="L175" i="9"/>
  <c r="L173" i="9"/>
  <c r="L172" i="9"/>
  <c r="L171" i="9"/>
  <c r="L170" i="9"/>
  <c r="L169" i="9"/>
  <c r="L168" i="9"/>
  <c r="L167" i="9"/>
  <c r="L166" i="9"/>
  <c r="L165" i="9"/>
  <c r="L164" i="9"/>
  <c r="L163" i="9"/>
  <c r="L162" i="9"/>
  <c r="L161" i="9"/>
  <c r="L160" i="9"/>
  <c r="L159" i="9"/>
  <c r="L158" i="9"/>
  <c r="L157" i="9"/>
  <c r="L156" i="9"/>
  <c r="L155" i="9"/>
  <c r="L154" i="9"/>
  <c r="L153" i="9"/>
  <c r="L152" i="9"/>
  <c r="L151" i="9"/>
  <c r="L150" i="9"/>
  <c r="L149" i="9"/>
  <c r="L148" i="9"/>
  <c r="L147" i="9"/>
  <c r="L146" i="9"/>
  <c r="L145" i="9"/>
  <c r="L144" i="9"/>
  <c r="L143" i="9"/>
  <c r="L142" i="9"/>
  <c r="L141" i="9"/>
  <c r="L140" i="9"/>
  <c r="L139" i="9"/>
  <c r="L138" i="9"/>
  <c r="L137" i="9"/>
  <c r="L136" i="9"/>
  <c r="L135" i="9"/>
  <c r="L134" i="9"/>
  <c r="L133" i="9"/>
  <c r="L132" i="9"/>
  <c r="L131" i="9"/>
  <c r="L130" i="9"/>
  <c r="L129" i="9"/>
  <c r="L128" i="9"/>
  <c r="L127" i="9"/>
  <c r="L126" i="9"/>
  <c r="L125" i="9"/>
  <c r="L124" i="9"/>
  <c r="L123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7" i="9"/>
  <c r="L106" i="9"/>
  <c r="L105" i="9"/>
  <c r="L104" i="9"/>
  <c r="L103" i="9"/>
  <c r="L102" i="9"/>
  <c r="L101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J20" i="10" l="1"/>
  <c r="J14" i="8" l="1"/>
  <c r="J50" i="8" l="1"/>
  <c r="J49" i="8"/>
  <c r="J48" i="8"/>
  <c r="J47" i="8"/>
  <c r="J46" i="8"/>
  <c r="J45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3" i="8"/>
  <c r="J12" i="8"/>
  <c r="J13" i="10"/>
  <c r="J16" i="10"/>
  <c r="J17" i="10"/>
  <c r="J25" i="10"/>
  <c r="J15" i="10"/>
  <c r="J30" i="10"/>
  <c r="J26" i="10"/>
  <c r="J21" i="10"/>
  <c r="J14" i="10"/>
  <c r="J29" i="10"/>
  <c r="J10" i="10"/>
  <c r="J24" i="10"/>
  <c r="J27" i="10"/>
  <c r="J28" i="10"/>
  <c r="J31" i="10"/>
  <c r="J32" i="10"/>
</calcChain>
</file>

<file path=xl/sharedStrings.xml><?xml version="1.0" encoding="utf-8"?>
<sst xmlns="http://schemas.openxmlformats.org/spreadsheetml/2006/main" count="2436" uniqueCount="1134">
  <si>
    <t>Визначень</t>
  </si>
  <si>
    <t>2 мл</t>
  </si>
  <si>
    <t>Види</t>
  </si>
  <si>
    <t>ANAVT0850</t>
  </si>
  <si>
    <t>Anaplasma ELISA</t>
  </si>
  <si>
    <t>Анаплазмоз, ІФА</t>
  </si>
  <si>
    <t>Собаки</t>
  </si>
  <si>
    <t>BABVT0890</t>
  </si>
  <si>
    <t>Babesia ELISA</t>
  </si>
  <si>
    <t>Бабезія, ІФА</t>
  </si>
  <si>
    <t>BARVT0900</t>
  </si>
  <si>
    <t>Bartonella ELISA</t>
  </si>
  <si>
    <t>Бартонелла, ІФА</t>
  </si>
  <si>
    <t>BORVT0040</t>
  </si>
  <si>
    <t>Borrelia ELISA</t>
  </si>
  <si>
    <t>Борелія, ІФА</t>
  </si>
  <si>
    <t>BHAPV4040</t>
  </si>
  <si>
    <t>Bovine Haptoglobin ELISA</t>
  </si>
  <si>
    <t>Гаптоглобін бика, ІФА</t>
  </si>
  <si>
    <t>КРС (бичачий)</t>
  </si>
  <si>
    <t>BRUVT0050</t>
  </si>
  <si>
    <t>Brucella ELISA</t>
  </si>
  <si>
    <t>Бруцела, ІФА</t>
  </si>
  <si>
    <t>Багатовидовий</t>
  </si>
  <si>
    <t>CCRPV4050</t>
  </si>
  <si>
    <t>Canine C-Reactive Protein (CCRP) ELISA</t>
  </si>
  <si>
    <t>С-реактивний білок у собак, ІФА</t>
  </si>
  <si>
    <t>MEAVT0330</t>
  </si>
  <si>
    <t>Canine Distemper Virus (CDV) ELISA</t>
  </si>
  <si>
    <t>Вірус чуми у собак, ІФА</t>
  </si>
  <si>
    <t>PARVT0370</t>
  </si>
  <si>
    <t>Canine Parvovirus (CPV) ELISA</t>
  </si>
  <si>
    <t>Парвовірус у собак, ІФА</t>
  </si>
  <si>
    <t>COXVT0600</t>
  </si>
  <si>
    <t>Coxiella ELISA</t>
  </si>
  <si>
    <t>Коексіела, ІФА</t>
  </si>
  <si>
    <t>COX1VT0600</t>
  </si>
  <si>
    <t>Coxiella Phase 1 ELISA</t>
  </si>
  <si>
    <t>Коексіела Фаза 1, ІФА</t>
  </si>
  <si>
    <t>COX2VT0600</t>
  </si>
  <si>
    <t>Coxiella Phase2 ELISA</t>
  </si>
  <si>
    <t>Коексіела Фаза 2, ІФА</t>
  </si>
  <si>
    <t>DIRVT4760</t>
  </si>
  <si>
    <t>Dirofilaria Antigen ELISA</t>
  </si>
  <si>
    <t>Дирофіляріоз, антиген, ІФА</t>
  </si>
  <si>
    <t>Коти</t>
  </si>
  <si>
    <t>ECHVT0130</t>
  </si>
  <si>
    <t>Echinococcus ELISA</t>
  </si>
  <si>
    <t>Ехінококоз, ІФА</t>
  </si>
  <si>
    <t>EHRVT0930</t>
  </si>
  <si>
    <t>Ehrlichia ELISA</t>
  </si>
  <si>
    <t>Ерліхіоз, ІФА</t>
  </si>
  <si>
    <t>FIPVT0870</t>
  </si>
  <si>
    <t>Feline Corona Virus (FCoV/FIP) ELISA</t>
  </si>
  <si>
    <t>Короновірус у котів (FCoV/FIP), ІФА</t>
  </si>
  <si>
    <t>FIVVT0750</t>
  </si>
  <si>
    <t>Feline Immunodeficiency Virus (FIV) ELISA</t>
  </si>
  <si>
    <t>Вірус імунодефіциту у котів, ІФА</t>
  </si>
  <si>
    <t>FELVT4800</t>
  </si>
  <si>
    <t>Feline Leukemia Virus (FeLV) Antigen ELISA</t>
  </si>
  <si>
    <t>Вірус лейкемії у котів, антиген, ІФА</t>
  </si>
  <si>
    <t>GIAVT4160</t>
  </si>
  <si>
    <t>Giardia Antigen ELISA</t>
  </si>
  <si>
    <t>Лямблії, антиген, ІФА</t>
  </si>
  <si>
    <t>LEIVT0310</t>
  </si>
  <si>
    <t>Leishmania ELISA</t>
  </si>
  <si>
    <t>Лейшманія, ІФА</t>
  </si>
  <si>
    <t>LEPVT0660</t>
  </si>
  <si>
    <t>Leptospira ELISA</t>
  </si>
  <si>
    <t>Лептоспіра, ІФА</t>
  </si>
  <si>
    <t>LEPVM0660</t>
  </si>
  <si>
    <t>Leptospira IgM ELISA</t>
  </si>
  <si>
    <t>Лептоспіра, IgM, ІФА</t>
  </si>
  <si>
    <t>PASVT0960</t>
  </si>
  <si>
    <t>Pasteurella Multocida Toxin ELISA</t>
  </si>
  <si>
    <t>Пастеурелла мультоцида, токсин, ІФА</t>
  </si>
  <si>
    <t>Кролік</t>
  </si>
  <si>
    <t>RIEMVT0880</t>
  </si>
  <si>
    <t>Riemerella ELISA</t>
  </si>
  <si>
    <t>Ріємерельоз, ІФА</t>
  </si>
  <si>
    <t>Птиця</t>
  </si>
  <si>
    <t>SARVT0980</t>
  </si>
  <si>
    <t>Sarcoptes ELISA</t>
  </si>
  <si>
    <t>Саркоптоз, ІФА</t>
  </si>
  <si>
    <t>TICVM0440</t>
  </si>
  <si>
    <t>TBE/FSME  IgM ELISA</t>
  </si>
  <si>
    <t>Весняно-літній кліщовий менінгоенцефаліт, IgМ, ІФА</t>
  </si>
  <si>
    <t>TICVT0440</t>
  </si>
  <si>
    <t>TBE/FSME ELISA</t>
  </si>
  <si>
    <t>Весняно-літній кліщовий менінгоенцефаліт, ІФА</t>
  </si>
  <si>
    <t>TOCVT0450</t>
  </si>
  <si>
    <t>Toxocara ELISA</t>
  </si>
  <si>
    <t>Токсокара, ІФА</t>
  </si>
  <si>
    <t>TOXVT0460</t>
  </si>
  <si>
    <t>Toxoplasma ELISA</t>
  </si>
  <si>
    <t>Токсоплазма, ІФА</t>
  </si>
  <si>
    <t>Собаки/Коти</t>
  </si>
  <si>
    <t>TOXVM0460</t>
  </si>
  <si>
    <t>Toxoplasma IgM ELISA</t>
  </si>
  <si>
    <t>Токсоплазма, IgM, ІФА</t>
  </si>
  <si>
    <t>TRIVT0480</t>
  </si>
  <si>
    <t>Trichinella ELISA</t>
  </si>
  <si>
    <t>Трихінела, ІФА</t>
  </si>
  <si>
    <t>Свині</t>
  </si>
  <si>
    <t>DC122.00</t>
  </si>
  <si>
    <t>Virotech GmbH</t>
  </si>
  <si>
    <t>Borrelia Vet. Hund/Dog-Pferd/Horse IgG ELISA</t>
  </si>
  <si>
    <t>Борелія ветеринарна у собак/коней IgG, ІФА</t>
  </si>
  <si>
    <t>Собаки/Коні</t>
  </si>
  <si>
    <t>DC122K80*</t>
  </si>
  <si>
    <t>Borrelia Vet. Hund/Dog IgM-Set  ELISA</t>
  </si>
  <si>
    <t xml:space="preserve">Борелія ветеринарна у собак IgM, ІФА </t>
  </si>
  <si>
    <t>DE226G32</t>
  </si>
  <si>
    <t>Borrelia Vet. + OspA IgG LINE Immunoblot Hund/Dog</t>
  </si>
  <si>
    <t>Борелія ветеринарна+OspA IgG у собак, LINE Імуноблот</t>
  </si>
  <si>
    <t>DE226K62**</t>
  </si>
  <si>
    <t xml:space="preserve">Borrelia Vet. + OspA IgG LINE Set Pferd/Horse  </t>
  </si>
  <si>
    <t>Борелія ветеринарна+OspA IgG у коней, LINE Імуноблот</t>
  </si>
  <si>
    <t>Коні</t>
  </si>
  <si>
    <t>DE400.61</t>
  </si>
  <si>
    <t>IgG Konjugat/Conjugate (anti-Hund/Dog) LINE</t>
  </si>
  <si>
    <t>Кон'югат з антитіл до IgG собаки, LINE Імуноблот</t>
  </si>
  <si>
    <t>0,7 мл</t>
  </si>
  <si>
    <t>DE400.62</t>
  </si>
  <si>
    <t>IgG Konjugat/Conjugate (anti-Pferd/Horse) LINE</t>
  </si>
  <si>
    <t>Кон'югат з антитіл до IgG коня, LINE Імуноблот</t>
  </si>
  <si>
    <t xml:space="preserve">* - Додаток до набору DC122.00, (DC122.00 + DC122K80) </t>
  </si>
  <si>
    <t>** - Додаток до набору DE226G32, (DE226G32 + DE226K62)</t>
  </si>
  <si>
    <t>Ендокрінологія / Endocrinology</t>
  </si>
  <si>
    <t>Каталож.   №</t>
  </si>
  <si>
    <t>Інкубаційні умови</t>
  </si>
  <si>
    <t>Стандартний діапазон</t>
  </si>
  <si>
    <t>Об'єм зразка</t>
  </si>
  <si>
    <t>Зразок</t>
  </si>
  <si>
    <t>Ізотоп/ Субстрат</t>
  </si>
  <si>
    <t>Регуляційний статус</t>
  </si>
  <si>
    <t>alpha Klotho secreted ELISA</t>
  </si>
  <si>
    <t>Білок альфа-Клото, секретований, ІФА</t>
  </si>
  <si>
    <t>1 x 18 г, 1 x 1 г, 1 x 30 хв</t>
  </si>
  <si>
    <t>70,31 - 4500 пг/мл</t>
  </si>
  <si>
    <t>100 мкл</t>
  </si>
  <si>
    <t>Сироватка, Плазма, СМР</t>
  </si>
  <si>
    <t>ТМБ 450 нм</t>
  </si>
  <si>
    <t>RUO</t>
  </si>
  <si>
    <t>alpha-Klotho (mouse) ELISA</t>
  </si>
  <si>
    <t>Білок альфа-Клото (миша), ІФА</t>
  </si>
  <si>
    <t>1 x 1 г, 2 x 30 хв</t>
  </si>
  <si>
    <t>78,13 - 5000 пг/мл</t>
  </si>
  <si>
    <t>2 мкл</t>
  </si>
  <si>
    <t>Сеча</t>
  </si>
  <si>
    <t>alpha-Klotho ELISA</t>
  </si>
  <si>
    <t>Білок альфа-Клото, ІФА</t>
  </si>
  <si>
    <t>93,75 - 6000 пг/мл</t>
  </si>
  <si>
    <t>Сироватка, Плазма</t>
  </si>
  <si>
    <t>Angiopoietin-like 2 ELISA</t>
  </si>
  <si>
    <t>Ангіопоетін-подібний протеїн 2, ІФА</t>
  </si>
  <si>
    <t>0,05 - 3,5 нг/мл</t>
  </si>
  <si>
    <t>Сироватка, Плазма, Супернатант клітинної культури</t>
  </si>
  <si>
    <t>Angiopoietin-like 3 (high sensitive) ELISA</t>
  </si>
  <si>
    <t>Ангіопоетин-подібний протеїн 3, високочутливий, ІФА</t>
  </si>
  <si>
    <t>0,47 - 30 нг/мл</t>
  </si>
  <si>
    <t>Angiopoietin-Like 3 (Mouse) ELISA</t>
  </si>
  <si>
    <t>Ангіопоетин-подібний протеїн 3 (миша), ІФА</t>
  </si>
  <si>
    <t>0,31 - 20 нг/мл</t>
  </si>
  <si>
    <t>Angiopoietin-like 4 ELISA</t>
  </si>
  <si>
    <t>Ангіопоетін-подібний протеїн 4, ІФА</t>
  </si>
  <si>
    <t>JP27749</t>
  </si>
  <si>
    <t>23,44 - 1500 пг/мл</t>
  </si>
  <si>
    <t>Сироватка, Плазма, поживне середовище</t>
  </si>
  <si>
    <t>Angiotensinogen total ELISA</t>
  </si>
  <si>
    <t>Ангіотензиноген загальний, ІФА</t>
  </si>
  <si>
    <t>Сироватка, Плазма, Сеча, Живильне середовище середовище</t>
  </si>
  <si>
    <t>ApoA5 ELISA</t>
  </si>
  <si>
    <t>Аполіпопротеїн А5, ІФА</t>
  </si>
  <si>
    <t>5мкл</t>
  </si>
  <si>
    <t>ApoB-100 ELISA</t>
  </si>
  <si>
    <t>Аполіпопротеїн В -100, ІФА</t>
  </si>
  <si>
    <t>0,13 - 8,4 пг/мл</t>
  </si>
  <si>
    <t>Big Endothelin-1 (Rat) ELISA</t>
  </si>
  <si>
    <t>Великий попередник ендотеліну-1 (щур), ІФА</t>
  </si>
  <si>
    <t>1 x 18 г, 2 x 30 хв</t>
  </si>
  <si>
    <t>0,78 - 100 пг/мл</t>
  </si>
  <si>
    <t>Сироватка, Плазма, Супернатант клітинної культури et al.</t>
  </si>
  <si>
    <t>Big Endothelin-1 ELISA</t>
  </si>
  <si>
    <t>Великий попередник ендотеліну-1,  ІФА</t>
  </si>
  <si>
    <t>CD44 Standard ELISA</t>
  </si>
  <si>
    <t>Розчинна форма CD44, ІФА</t>
  </si>
  <si>
    <t>1 x 3 г, 1 x 10 хв</t>
  </si>
  <si>
    <t>0,13 - 4 нг/мл</t>
  </si>
  <si>
    <t>20 мкл</t>
  </si>
  <si>
    <t>Сироватка, Плазма, Сеча, Амніотична рідина, Супернатант клітинної культури</t>
  </si>
  <si>
    <t>COX-2 (Cyclooxygenase-2) ELISA</t>
  </si>
  <si>
    <t>COX-2, циклооксигеназа 2, ІФА</t>
  </si>
  <si>
    <t>1,09 - 70 нг/мл</t>
  </si>
  <si>
    <t>Супернатант клітинної культури</t>
  </si>
  <si>
    <t>DMP1 ELISA</t>
  </si>
  <si>
    <t>Матриксний білок дентину 1 (DMP1), ІФА</t>
  </si>
  <si>
    <t>3,6 - 230 пмоль/л</t>
  </si>
  <si>
    <t>10 мкл</t>
  </si>
  <si>
    <t>Сироватка, Плазма, Сеча, Супернатант клітинної культури</t>
  </si>
  <si>
    <t>DPP4/CD26 ELISA</t>
  </si>
  <si>
    <t>DPP4/CD26,  ІФА</t>
  </si>
  <si>
    <t>125 - 8000 пг/мл</t>
  </si>
  <si>
    <t>Сироватка, Плазма, Сеча, СМР</t>
  </si>
  <si>
    <t>EL Full-Lenght ELISA</t>
  </si>
  <si>
    <t>Ендотеліальна ліпаза, повнорозмірна форма, ІФА</t>
  </si>
  <si>
    <t>31,25 - 2000 пг/мл</t>
  </si>
  <si>
    <t>Endothelial Lipase (C-terminal) ELISA</t>
  </si>
  <si>
    <t>Ендотеліальна ліпаза (С-термінальний фрагмент), ІФА</t>
  </si>
  <si>
    <t>0,13 - 8 нг/мл</t>
  </si>
  <si>
    <t>5 мкл</t>
  </si>
  <si>
    <t>Endothelin-1 (1-31) ELISA</t>
  </si>
  <si>
    <t>Ендотелін -1 (1-31), ІФА</t>
  </si>
  <si>
    <t>1,56 - 200 пг/мл</t>
  </si>
  <si>
    <t>Endothelin-1 ELISA</t>
  </si>
  <si>
    <t>Ендотелін 1, ІФА</t>
  </si>
  <si>
    <t>Endothelin-3 ELISA</t>
  </si>
  <si>
    <t>Ендотелін-3, ІФА</t>
  </si>
  <si>
    <t>Estramet TM 2/16 ELISA</t>
  </si>
  <si>
    <t>Естрамет 2/16, (співвідношення метаболітів естрогену) , ІФА</t>
  </si>
  <si>
    <t>IA52011</t>
  </si>
  <si>
    <t xml:space="preserve">2 x 96
</t>
  </si>
  <si>
    <t>1 x 2 г, 1 x 3 г, 1 x 20 хв</t>
  </si>
  <si>
    <t>0,63 - 20 мкг/мл</t>
  </si>
  <si>
    <t>FGF-19 ELISA</t>
  </si>
  <si>
    <t>FGF-19, фактор росту фібробластів 19, ІФА</t>
  </si>
  <si>
    <t>23,4 - 1500 пг/мл</t>
  </si>
  <si>
    <t>Плазма, Супернатант клітинної культури</t>
  </si>
  <si>
    <t>FGF-21 ELISA</t>
  </si>
  <si>
    <t>FGF-21, фактор росту фібробластів 21, ІФА</t>
  </si>
  <si>
    <t>31,3 - 2000 пг/мл</t>
  </si>
  <si>
    <t>Galectin-3 ELISA</t>
  </si>
  <si>
    <t>Галектин 3, ІФА</t>
  </si>
  <si>
    <t>117,2 - 7500 пг/мл</t>
  </si>
  <si>
    <t>Плазма, Сироватка, Клітинні екстракти, Тканинні екстракти, Супернатант клітинної культури</t>
  </si>
  <si>
    <t>GIP (active form) (Rat) High Sensitiviy ELISA</t>
  </si>
  <si>
    <t>Глюкозозалежний інсулінотропний пептид, активна форма (щур), високочутливий, ІФА</t>
  </si>
  <si>
    <t>0,14 - 8,80 пмоль/л</t>
  </si>
  <si>
    <t>Плазма</t>
  </si>
  <si>
    <t>GIP (active form) ELISA</t>
  </si>
  <si>
    <t>Глюкозозалежний інсулінотропний пептид, активний, ІФА</t>
  </si>
  <si>
    <t>2 x 1 г, 1 x 30 хв</t>
  </si>
  <si>
    <t>1,6 - 100 пг/мл</t>
  </si>
  <si>
    <t>GIP (active) (Mouse) High Sensitivity ELISA</t>
  </si>
  <si>
    <t>Глюкозозалежний інсулінотропний пептид, активна форма (миша), високочутливий, ІФА</t>
  </si>
  <si>
    <t>0,5 - 32 пмоль/л</t>
  </si>
  <si>
    <t>GIP Total (Mouse) High Sensitivity ELISA</t>
  </si>
  <si>
    <t>Глюкозозалежний інсулінотропний пептид  (миша), високочутливий, ІФА</t>
  </si>
  <si>
    <t>1,56 - 100 пмоль/л</t>
  </si>
  <si>
    <t>GIP Total (Rat) High Sensitivity ELISA</t>
  </si>
  <si>
    <t>Глюкозозалежний інсулінотропний пептид  (щур), високочутливий, ІФА</t>
  </si>
  <si>
    <t>0,53 - 34 пмоль/л</t>
  </si>
  <si>
    <t>GIP total ELISA</t>
  </si>
  <si>
    <t>Глюкозозалежний інсулінотропний пептид, загальний, ІФА</t>
  </si>
  <si>
    <t>1,88 - 120 пмоль/л</t>
  </si>
  <si>
    <t>GLP-1 (7-36/37) active forms HS ELISA</t>
  </si>
  <si>
    <t>Глюкагоноподібний пептид-1 (7-36/37) активна форма, високочутливий, ІФА</t>
  </si>
  <si>
    <t>0,25 - 16 пмоль/л</t>
  </si>
  <si>
    <t>10 мкл пацюк, миша, 50 мкл людина</t>
  </si>
  <si>
    <t>GLP-1 (9-36/37) ELISA</t>
  </si>
  <si>
    <t>Глюкагоноподібний пептид-1 (9-36/37), ІФА</t>
  </si>
  <si>
    <t>1,25 - 80 пмоль/л</t>
  </si>
  <si>
    <t>25 мкл</t>
  </si>
  <si>
    <t>GLP-1 (active form) ELISA</t>
  </si>
  <si>
    <t>Глюкагоноподібний пептид-1 (активна форма), ІФА</t>
  </si>
  <si>
    <t>GLP-1 (Glucagon-like Peptide) Active ELISA</t>
  </si>
  <si>
    <t>GLP-1 (глюкагонподібний пептид), активний, ІФА</t>
  </si>
  <si>
    <t>1 x 20-24 г, 1 x 20 хв</t>
  </si>
  <si>
    <t>0,64 - 48 пмоль/л</t>
  </si>
  <si>
    <t>GLP-1 Total ELISA</t>
  </si>
  <si>
    <t>Глюкагоноподібний пептид 1, загальний, ІФА</t>
  </si>
  <si>
    <t>2,1 - 54 пмоль/л</t>
  </si>
  <si>
    <t>Glucagon ELISA</t>
  </si>
  <si>
    <t>Глюкагон, ІФА</t>
  </si>
  <si>
    <t>1 x 20-24 г, 1 x 60 хв</t>
  </si>
  <si>
    <t>0,31 - 20 пмоль/л</t>
  </si>
  <si>
    <t>ЕДТА- Плазма</t>
  </si>
  <si>
    <t>GPIHBP1 Autoantibody ELISA</t>
  </si>
  <si>
    <t>Аутоантитіла до GPIHBP1, глікозилфосфатидилінозитол-заякореного білку 1, який зв’язуює ліпопротеїди  високої щільності, ІФА</t>
  </si>
  <si>
    <t>0,008 - 0,500 Од/мл</t>
  </si>
  <si>
    <t>Сироватка, Плазма (ЕДТА, Гепарин, після Гепарину)</t>
  </si>
  <si>
    <t>GPIHBP1 Сироватка ELISA</t>
  </si>
  <si>
    <t>GPIHBP1, глікозилфосфатидилінозитол-заякорений білок 1, який зв’язуює ліпопротеїди високої щільності, ІФА</t>
  </si>
  <si>
    <t>7,8 - 500 пг/мл</t>
  </si>
  <si>
    <t>HB-EGF ELISA</t>
  </si>
  <si>
    <t>Гепарин-зв’язуючий EGF-подібний фактор росту, ІФА</t>
  </si>
  <si>
    <t>0,34 - 22 нмоль/л</t>
  </si>
  <si>
    <t>Плазма, Сироватка, Сеча, СМР, Супернатант клітинної культури</t>
  </si>
  <si>
    <t>HTGL Сироватка ELISA</t>
  </si>
  <si>
    <t>Печінкова  тріацилгліцеринліпаза у сироватці, ІФА</t>
  </si>
  <si>
    <t>0,08 - 5 нг/мл</t>
  </si>
  <si>
    <t>Insulin Total (Mouse/ Rat) CLEIA</t>
  </si>
  <si>
    <t>Інсулін загальний (миша/щур), ІХЛА</t>
  </si>
  <si>
    <t>1 x 1 г, 1 x 18 г, 1 x 2 г, 1 x 20 хв</t>
  </si>
  <si>
    <t>41,25 - 30000 пг/мл</t>
  </si>
  <si>
    <t>Insulin Total (Mouse/Rat) high sensitive ELISA</t>
  </si>
  <si>
    <t>Інсулін загальний (миша/щур), високочутливий, ІФА</t>
  </si>
  <si>
    <t>1,25 - 80 пг/мл</t>
  </si>
  <si>
    <t>Intelectin-1/Omentin-1 ELISA</t>
  </si>
  <si>
    <t>Інтелектин-1/Оментин-1, ІФА</t>
  </si>
  <si>
    <t>Leptin (Mouse) ELISA</t>
  </si>
  <si>
    <t>Лептин (миша), ІФА</t>
  </si>
  <si>
    <t>12,5 - 800 пг/мл</t>
  </si>
  <si>
    <t>Leptin (Rat) ELISA</t>
  </si>
  <si>
    <t>Лептин (щур), ІФА</t>
  </si>
  <si>
    <t>56,25 - 3600 пг/мл</t>
  </si>
  <si>
    <t>Leptin high sensitive ELISA</t>
  </si>
  <si>
    <t>Лептин високочутливий, ІФА</t>
  </si>
  <si>
    <t>15,63 - 1000 пг/мл</t>
  </si>
  <si>
    <t>Сироватка, Плазма, Живильне середовище середовище</t>
  </si>
  <si>
    <t>Lipoprotein Lipase ELISA</t>
  </si>
  <si>
    <t>Ліпопротеїн ліпаза, ІФА</t>
  </si>
  <si>
    <t>1 x 1 г, 1 x 30 хв</t>
  </si>
  <si>
    <t>0,02 - 1,5 нг/мл</t>
  </si>
  <si>
    <t>Mac-2 binding protein (Mac-2bp) ELISA</t>
  </si>
  <si>
    <t>Білок, який зв’язує Mac-2, ІФА</t>
  </si>
  <si>
    <t>0,78 - 100 нг/мл</t>
  </si>
  <si>
    <t>Mac-2 binding protein (Mouse) ELISA</t>
  </si>
  <si>
    <t>Мас-2 зв'язуючий білок (миша), ІФА</t>
  </si>
  <si>
    <t>0,78 - 50 нг/мл</t>
  </si>
  <si>
    <t>Сироватка, Плазма, Супернатант клітинної культури, Тканинні екстракти</t>
  </si>
  <si>
    <t>Mesothelin (Rat) (N-ERC/Mesothelin) ELISA</t>
  </si>
  <si>
    <t>Мезотелін (N-ERC/Мезотелін), (щур), ІФА</t>
  </si>
  <si>
    <t>Monomeric Periostin ELISA</t>
  </si>
  <si>
    <t>Мономерний періостін, ІФА</t>
  </si>
  <si>
    <t>1 x 18 г, 1 x 90 хв, 1 x 15 хв</t>
  </si>
  <si>
    <t>0,0625 - 1000 нг/мл</t>
  </si>
  <si>
    <t>Mouse Intact Angiotensinogen ELISA</t>
  </si>
  <si>
    <t>Ангіотензиноген інтактний, (миша), ІФА</t>
  </si>
  <si>
    <t>1 x 18 г, 1 x 60 хв</t>
  </si>
  <si>
    <t>0,16 - 10 нг/мл</t>
  </si>
  <si>
    <t>Mouse total Angiotensinogen ELISA</t>
  </si>
  <si>
    <t>Ангіотензиноген загальний, (миша), ІФА</t>
  </si>
  <si>
    <t>Napsin A ELISA</t>
  </si>
  <si>
    <t>Напсин А, ІФА</t>
  </si>
  <si>
    <t>3,91 - 250 нг/мл</t>
  </si>
  <si>
    <t>Сироватка, Сеча, Супернатант клітинної культури</t>
  </si>
  <si>
    <t>N-ERC/Mesothelin (Mouse) ELISA</t>
  </si>
  <si>
    <t>Мезотелін (N-ERC/Мезотелін), (миша), ІФА</t>
  </si>
  <si>
    <t>0,5 - 32 нг/мл</t>
  </si>
  <si>
    <t>N-ERC/Mesothelin ELISA</t>
  </si>
  <si>
    <t>Мезотелін (N-ERC/Мезотелін), ІФА</t>
  </si>
  <si>
    <t>0,07 - 4,4 нг/мл</t>
  </si>
  <si>
    <t>Osteopontin (Mouse) ELISA</t>
  </si>
  <si>
    <t>Остеопонтин (миша), ІФА</t>
  </si>
  <si>
    <t>1 - 64 нг/мл</t>
  </si>
  <si>
    <t>Плазма, Сеча, Супернатант клітинної культури</t>
  </si>
  <si>
    <t>Osteopontin (Rat) ELISA</t>
  </si>
  <si>
    <t>Остеопонтин (щур), ІФА</t>
  </si>
  <si>
    <t>0,07 - 4,75 нг/мл</t>
  </si>
  <si>
    <t>Osteopontin ELISA</t>
  </si>
  <si>
    <t>Остеопонтин, ІФА</t>
  </si>
  <si>
    <t>5 - 320 нг/мл</t>
  </si>
  <si>
    <t>Osteopontin N-HALF (Mouse) ELISA</t>
  </si>
  <si>
    <t>Остеопонтин, N-термінальний фрагмент,  (миша), ІФА</t>
  </si>
  <si>
    <t>25 - 1600 пмоль/л</t>
  </si>
  <si>
    <t>Osteopontin N-HALF ELISA</t>
  </si>
  <si>
    <t>Остеопонтин, N-термінальний фрагмент, ІФА</t>
  </si>
  <si>
    <t>6,25 - 400 пмоль/л</t>
  </si>
  <si>
    <t>Плазма, Сеча, Синовіальна рідина, Супернатант клітинної культури</t>
  </si>
  <si>
    <t>p53 (Human p53) ELISA</t>
  </si>
  <si>
    <t>Білок р53 (людини), ІФА</t>
  </si>
  <si>
    <t>1 x 2 г, 1 x 1 г, 1 x 30 хв, 1 x 15 хв</t>
  </si>
  <si>
    <t>3,12 Од/мл - 100 Од/мл</t>
  </si>
  <si>
    <t>Сироватка, Плазма, Супернатант клітинної культури, Біологічні рідини</t>
  </si>
  <si>
    <t>Periostin ELISA</t>
  </si>
  <si>
    <t>Періостін, ІФА</t>
  </si>
  <si>
    <t>1 x 18 г, 1 x 90 хв, 1 x 10 хв</t>
  </si>
  <si>
    <t>0,125 - 2000 нг/мл</t>
  </si>
  <si>
    <t>Proinsulin intact (mouse/rat) ELISA</t>
  </si>
  <si>
    <t>Проінсулін інтактний (миша/щур), ІФА</t>
  </si>
  <si>
    <t>14,1 - 900 пг/мл</t>
  </si>
  <si>
    <t>25 мкл mouse, 50 мкл rat</t>
  </si>
  <si>
    <t>Rat Intact Angiotensinogen ELISA</t>
  </si>
  <si>
    <t>Ангіотензиноген інтактний, (щур), ІФА</t>
  </si>
  <si>
    <t>Rat total Angiotensinogen ELISA</t>
  </si>
  <si>
    <t>Ангіотензиноген загальний, (щур), ІФА</t>
  </si>
  <si>
    <t>soluble (Pro)renin Receptor ELISA</t>
  </si>
  <si>
    <t>Розчинна форма рецептору прореніну, ІФА</t>
  </si>
  <si>
    <t>JP27782</t>
  </si>
  <si>
    <t xml:space="preserve">Суміш стероїдів 1, - це розчин стандартів: ДГТ, тестостерону, 21-дезоксикортизолу, 17-OH-прогестерону, андростендіону, - які є природними формами стероїдів за складом стабільних ізотопів. </t>
  </si>
  <si>
    <t xml:space="preserve">Суміш стероїдів 2, - це розчин стандартів:  11-дезоксикортикостерону, DHEA, 11-дезоксикортизолу, альдостерону, DHEA-S, - які є природними формами стероїдів за складом стабільних ізотопів. </t>
  </si>
  <si>
    <t>Steroid Tuning Mix 3 (2mL 1 vial) The Steroid Tuning Mix 3 is a solution of cortisol, cortisone, dexamethasone, melatonin, corticosterone, both in natural forms and stable isotopes. It is intended to be used for the compound optimization of mass transitions.</t>
  </si>
  <si>
    <t xml:space="preserve">Суміш стероїдів 3, - це розчин стандартів: кортизолу, кортизону, дексаметазону, мелатоніну, кортикостерону, -  які є природними формами стероїдів за складом стабільних ізотопів. </t>
  </si>
  <si>
    <t>Steroid Tuning Mix 4: 2 ml vial - estradiol, estrone, estriol, progesterone, 17-hydroxypregnenolone, in natural form and Isotopic labelled</t>
  </si>
  <si>
    <t xml:space="preserve">Суміш стероїдів 4, - це розчин стандартів: естрадіол, естрон, естріол, прогестерон, 17-гідроксипрегненолон, -  які є природними формами стероїдів за складом стабільних ізотопів. </t>
  </si>
  <si>
    <t xml:space="preserve"> 2 мл</t>
  </si>
  <si>
    <t>T-Cadherin (100K, 130K) ELISA</t>
  </si>
  <si>
    <t>Т-Кадгерін (100К, 130К), ІФА</t>
  </si>
  <si>
    <t>1 x 90 хв, 1 x 30 хв</t>
  </si>
  <si>
    <t>0,05 - 3 нг/мл</t>
  </si>
  <si>
    <t>T-Cadherin (130K) ELISA</t>
  </si>
  <si>
    <t>Т-Кадгерін (130К), ІФА</t>
  </si>
  <si>
    <t>2 x 90 хв, 1 x 30 хв</t>
  </si>
  <si>
    <t>0,03 - 2 нг/мл</t>
  </si>
  <si>
    <t>T-Cadherin (30K, 130K) ELISA</t>
  </si>
  <si>
    <t>Т-Кадгерін (30К, 130К), ІФА</t>
  </si>
  <si>
    <t>Tec-Trace Cortisol Cortisone Calibrator Set LC-MS</t>
  </si>
  <si>
    <t>Tec-Trace Кортизол-Картизон, набір калібраторів для рідинної хроматографії з мас-спектрометрією (LC-MS)</t>
  </si>
  <si>
    <t>6 x 2 x 1 мл</t>
  </si>
  <si>
    <t>Кортизол: 1,5 - 603 нмоль/л Кортизон: 0 - 720 нмоль/л</t>
  </si>
  <si>
    <t>Tec-Trace Cortisol Cortisone Control Set LC-MS</t>
  </si>
  <si>
    <t>Tec-Trace Кортизол-Кортизон, набір контролів для рідинної хроматографії з мас-спектрометрією (LC-MS)</t>
  </si>
  <si>
    <t>3 x 3 x 1 мл</t>
  </si>
  <si>
    <t>Низька, середня, висока концентрація</t>
  </si>
  <si>
    <t>Tec-Trace Meythlmalonic Acid Calibrator Set LC-MS</t>
  </si>
  <si>
    <t>Tec-Trace Метилмалонова кислота, набір калібраторів для рідинної хроматографії з мас-спектрометрією (LC-MS)</t>
  </si>
  <si>
    <t>6 x 2 x 500 мкл</t>
  </si>
  <si>
    <t>&lt;40 - 1577 нмоль/л</t>
  </si>
  <si>
    <t>Tec-Trace Meythlmalonic Acid Control Set LC-MS</t>
  </si>
  <si>
    <t>Tec-Trace Метилмалонова кислота, набір контролів для рідинної хроматографії з мас-спектрометрією (LC-MS)</t>
  </si>
  <si>
    <t>3 x 3 x 500 мкл</t>
  </si>
  <si>
    <t>Tec-Trace Vitamin A + E Calibrator Set LC-MS</t>
  </si>
  <si>
    <t>Tec-Trace Вітаміни А+Е, набір калібраторів  для рідинної хроматографії з мас-спектрометрією (LC-MS)</t>
  </si>
  <si>
    <t>Вітамін A: 0 - 4,51 пмоль/л Вітамін E: &lt; 0,50 - 49,50 пмоль/л</t>
  </si>
  <si>
    <t>Tec-Trace Vitamin A + E Control Set LC-MS</t>
  </si>
  <si>
    <t>Tec-Trace Вітаміни А+Е, набір контролів  для рідинної хроматографії з мас-спектрометрією (LC-MS)</t>
  </si>
  <si>
    <t>Tec-Trace Vitamin B1 + B6 Calibrator Set LC-MS</t>
  </si>
  <si>
    <t>Tec-Trace Вітаміни В1+В6, набір калібраторів для рідинної хроматографії з мас-спектрометрією (LC-MS)</t>
  </si>
  <si>
    <t>6 x 2 x 250 мкл</t>
  </si>
  <si>
    <t>Вітамін B1: 49 - 662 нмоль/л Вітамін B6: 26 - 384 нмоль/л</t>
  </si>
  <si>
    <t>Цільна кров</t>
  </si>
  <si>
    <t>Tec-Trace Vitamin B1 + B6 Control Set LC-MS</t>
  </si>
  <si>
    <t>Tec-Trace Вітаміни В1+В6, набір контролів для рідинної хроматографії з мас-спектрометрією (LC-MS)</t>
  </si>
  <si>
    <t>3 x 3 x 250 мкл</t>
  </si>
  <si>
    <t>Tenascin-C Large (FNIII-B) ELISA</t>
  </si>
  <si>
    <t>Тенасцин-С, великий домен фібронектину типу III-В, ІФА</t>
  </si>
  <si>
    <t>JP27767</t>
  </si>
  <si>
    <t>0,2 - 12,5 нг/мл</t>
  </si>
  <si>
    <t>Tenascin-C Large (FNIII-C) ELISA</t>
  </si>
  <si>
    <t>Тенасцин-С, великий домен фібронектину типу III-С, ІФА</t>
  </si>
  <si>
    <t>JP27751</t>
  </si>
  <si>
    <t>0,375 - 24 нг/мл</t>
  </si>
  <si>
    <t>Tissue Plasminogen Activator (t-PA) ELISA</t>
  </si>
  <si>
    <t>t-PA, тканинний активатор плазміногену, ІФА</t>
  </si>
  <si>
    <t>BE59411</t>
  </si>
  <si>
    <t>1 x 2 г, 1 x 10 хв</t>
  </si>
  <si>
    <t>15,6 - 1000 пг/мл</t>
  </si>
  <si>
    <t>Сироватка, Супернатант клітинної культури</t>
  </si>
  <si>
    <t>TPO ELISA</t>
  </si>
  <si>
    <t>TPO, тромбопоетин, ІФА</t>
  </si>
  <si>
    <t>JP27175</t>
  </si>
  <si>
    <t>37,5 - 2400 пг/мл</t>
  </si>
  <si>
    <t>VEGF ELISA</t>
  </si>
  <si>
    <t>VEGF, фактор росту ендотелію судин, ІФА</t>
  </si>
  <si>
    <t>JP27171</t>
  </si>
  <si>
    <t>VEGF-C ELISA</t>
  </si>
  <si>
    <t>VEGF-C, фактор росту ендотелію судин C, ІФА</t>
  </si>
  <si>
    <t>JP27756</t>
  </si>
  <si>
    <t>Імунологія /  Immunology</t>
  </si>
  <si>
    <t>AIM/CD5L ELISA</t>
  </si>
  <si>
    <t>AIM/CD5L (інгібітор апоптозу макрофагів), ІФА</t>
  </si>
  <si>
    <t>Angiopoietin-like 8 (ANGPTL8) ELISA</t>
  </si>
  <si>
    <t>Ангіпоетин-подібний протеїн 8, ІФА</t>
  </si>
  <si>
    <t>5 мкл (50 мкл клітини)</t>
  </si>
  <si>
    <t>Angiotensinogen Intact ELISA</t>
  </si>
  <si>
    <t>Ангіотензиноген інтактний, ІФА</t>
  </si>
  <si>
    <t>0,28 - 18 нг/мл</t>
  </si>
  <si>
    <t>4 мкл (25 мкл Сеча)</t>
  </si>
  <si>
    <t>Сироватка, Плазма, Сеча</t>
  </si>
  <si>
    <t>Annexin V ELISA</t>
  </si>
  <si>
    <t>Аннексин V, ІФА</t>
  </si>
  <si>
    <t>BE59321</t>
  </si>
  <si>
    <t>1 x 2 г, 1 x 1 г, 1 x 10 хв</t>
  </si>
  <si>
    <t>50 мкл</t>
  </si>
  <si>
    <t>Anti-Interferon-alpha (Anti-IFN-alpha) ELISA</t>
  </si>
  <si>
    <t>Антитіла до інтерферону-aльфа, ІФА</t>
  </si>
  <si>
    <t>3,1 - 200 нг/мл</t>
  </si>
  <si>
    <t>Сироватка, Плазма, Супернатант клітинної культури, Сеча</t>
  </si>
  <si>
    <t>APO-1 (Fas, CD95) ELISA</t>
  </si>
  <si>
    <t>APO-1 (Fas, CD95), рецептор індуктору апоптозу, ІФА</t>
  </si>
  <si>
    <t>2 x 1 г, 1 x 10 хв</t>
  </si>
  <si>
    <t>APRIL (TNF 13, CD256 antigen) ELISA</t>
  </si>
  <si>
    <t>APRIL (TNF13, CD256), (ліганд, який індукує проліферацію), ІФА</t>
  </si>
  <si>
    <t>BE51801</t>
  </si>
  <si>
    <t>Caspase-8 ELISA</t>
  </si>
  <si>
    <t>Каспаза-8, ІФА</t>
  </si>
  <si>
    <t>BE52081</t>
  </si>
  <si>
    <t>1 x 2 г, 1 x 1 г, 1 x 15 хв</t>
  </si>
  <si>
    <t>Сироватка, Супернатант клітинної культури, Клітинний лізат та інші рідини організму</t>
  </si>
  <si>
    <t>Caspase-9 ELISA</t>
  </si>
  <si>
    <t>Каспаза-9, ІФА</t>
  </si>
  <si>
    <t>BE52091</t>
  </si>
  <si>
    <t>1,6 - 100 нг/мл</t>
  </si>
  <si>
    <t>Сироватка, Клітинний лізат, Супернатант клітинної культури</t>
  </si>
  <si>
    <t>CCL8/MCP-2 (Mouse) ELISA</t>
  </si>
  <si>
    <t>CCL8/MCP-2, хемокін-ліганд 8/моноцитний хемоатрактантний білок 2 (миша), ІФА</t>
  </si>
  <si>
    <t>Сироватка, Плазма, Гепарин Плазма</t>
  </si>
  <si>
    <t>CD134/OX40 ELISA</t>
  </si>
  <si>
    <t>CD134/OX40, ІФА</t>
  </si>
  <si>
    <t>1 x 2 г, 1 x 1 г, 1 x 30 хв</t>
  </si>
  <si>
    <t>CD23 ELISA</t>
  </si>
  <si>
    <t>CD23, ІФА</t>
  </si>
  <si>
    <t>12,5 - 400 Од/мл</t>
  </si>
  <si>
    <t>CD40L (mouse) ELISA</t>
  </si>
  <si>
    <t>Розчинна форма ліганда CD40, (миша), ІФА</t>
  </si>
  <si>
    <t>BE45221</t>
  </si>
  <si>
    <t>c-MPL/TPOR (Mouse) ELISA</t>
  </si>
  <si>
    <t>Міелопроліферативний лейкемічний протеїн/Рецептор тромбопоетину (миша), ІФА</t>
  </si>
  <si>
    <t>21,88 - 1400 пг/мл</t>
  </si>
  <si>
    <t>CTP (Cochlin-tomoprotein) ELISA</t>
  </si>
  <si>
    <t>Коклін-томопротеїн (СТР), ІФА</t>
  </si>
  <si>
    <t>8,85 - 565 пг/мл</t>
  </si>
  <si>
    <t>MEL, Супернатант клітинної культури</t>
  </si>
  <si>
    <t>1 x 1 г, 1 x 10 хв</t>
  </si>
  <si>
    <t>Cytochrome-C ELISA</t>
  </si>
  <si>
    <t>Цитохром С, ІФА</t>
  </si>
  <si>
    <t>BE51981</t>
  </si>
  <si>
    <t>Клітинний лізат</t>
  </si>
  <si>
    <t>E-Selectin ELISA</t>
  </si>
  <si>
    <t>Е-селектин, ІФА</t>
  </si>
  <si>
    <t>1,6 - 50 нг/мл</t>
  </si>
  <si>
    <t>Fas-Ligand ELISA</t>
  </si>
  <si>
    <t>Fas-ліганд, ІФА</t>
  </si>
  <si>
    <t>Сироватка,     Плазма, Амніотична рідина, Супернатант клітинної культури</t>
  </si>
  <si>
    <t>Fibulin-5/DANCE ELISA</t>
  </si>
  <si>
    <t>Фібулін-5, ІФА</t>
  </si>
  <si>
    <t>0,08 - 5,0 нг/мл</t>
  </si>
  <si>
    <t>Galactose-deficient IgA1 (Gd-IgA1) ELISA</t>
  </si>
  <si>
    <t>Галактоза-дефіцитний IgA1 (Gd-IgA1), ІФА</t>
  </si>
  <si>
    <t>1,56 - 100 нг/мл</t>
  </si>
  <si>
    <t>GM-СМР (mouse) ELISA</t>
  </si>
  <si>
    <t>Гранулоцитарно-макрофагальний колонієстимулюючий фактор, ІФА</t>
  </si>
  <si>
    <t>BE45231</t>
  </si>
  <si>
    <t>1 x 2 г, 1 x 1 г, 1 x 30 хв, 1 x 10 хв</t>
  </si>
  <si>
    <t>3,9 - 250 пг/мл</t>
  </si>
  <si>
    <t>GM-СМР ELISA</t>
  </si>
  <si>
    <t>BE51081</t>
  </si>
  <si>
    <t>Сироватка, Плазма, Амніотична рідина, Супернатант клітинної культури</t>
  </si>
  <si>
    <t>GRO/CINC-1 (rat) ELISA</t>
  </si>
  <si>
    <t>GRO/CINC-1 (ріст-залежний онкоген /цитокін-індуцибельний хемоатрактант нейтрофілів-1), (щур), ІФА</t>
  </si>
  <si>
    <t>4,69 - 300 пг/мл</t>
  </si>
  <si>
    <t>GRO/CINC-2-beta (rat) ELISA</t>
  </si>
  <si>
    <t>GRO/CINC-2-бета (ріст-залежний онкоген /цитокін-індуцибельний хемоатрактант нейтрофілів-2 бета), (щур), ІФА</t>
  </si>
  <si>
    <t>9,38 - 600 пг/мл</t>
  </si>
  <si>
    <t>GRO/CINC-3 (GROe/MIP-2) (rat) ELISA</t>
  </si>
  <si>
    <t>GRO/CINC-3 (ріст-залежний онкоген /цитокін-індуцибельний хемоатрактант нейтрофілів-3), (щур), ІФА</t>
  </si>
  <si>
    <t>GRO/KC (mouse) ELISA</t>
  </si>
  <si>
    <t>GRO/KC (ріст-залежний онкоген/цитокін кератиноцитів), (миша) ІФА</t>
  </si>
  <si>
    <t>Сироватка,     Плазма, Супернатант клітинної культури</t>
  </si>
  <si>
    <t>GRO-alpha / MGSA ELISA</t>
  </si>
  <si>
    <t>GRO-alpha / MGSA (ріст-залежний онкоген альфа/стимулятор росту меланоми), ІФА</t>
  </si>
  <si>
    <t>3,13 - 200 пг/мл</t>
  </si>
  <si>
    <t>GRO-beta ELISA</t>
  </si>
  <si>
    <t xml:space="preserve">GRO-beta (ріст-залежний онкоген бета), ІФА </t>
  </si>
  <si>
    <t>19,5 - 2500 пг/мл</t>
  </si>
  <si>
    <t>GRO-beta/MIP-2 (mouse) ELISA</t>
  </si>
  <si>
    <t>GRO-beta/MIP-2 (ріст-залежний онкоген бета /макрофагальний білок запалення 2), (миша), ІФА</t>
  </si>
  <si>
    <t>1 - 64 пг/мл</t>
  </si>
  <si>
    <t>G-СМР ELISA</t>
  </si>
  <si>
    <t>Колонієстимулюючий фактор гранулоцитів, ІФА</t>
  </si>
  <si>
    <t>HGF Total ELISA</t>
  </si>
  <si>
    <t>HGF, фактор росту гепатоцитів, загальний, ІФА</t>
  </si>
  <si>
    <t>Human IL-2 HS ELISA</t>
  </si>
  <si>
    <t>Інтерлейкін-2 (людини), високочутливий, ІФА</t>
  </si>
  <si>
    <t>1 x 1 г, 2 x 20 хв, 2 x 15 хв</t>
  </si>
  <si>
    <t>1,87 пг/мл - 60 пг/мл</t>
  </si>
  <si>
    <t>Human TNF-Alpha ELISA</t>
  </si>
  <si>
    <t>TNF-Alpha, фатор некрозу пухлин альфа (людини), ІФА</t>
  </si>
  <si>
    <t>1 x 3 г, 1 x 30 хв, 1 x 15 хв</t>
  </si>
  <si>
    <t>25 пг/мл - 800 пг/мл</t>
  </si>
  <si>
    <t>ICAM-1 (Intercellular Adhesion Molecule) ELISA</t>
  </si>
  <si>
    <t>ICAM-1, молекула міжклітинної адгезії 1, ІФА</t>
  </si>
  <si>
    <t>6,3 - 100 нг/мл</t>
  </si>
  <si>
    <t>Сироватка, Плазма, Сеча, Жовч, Амніотична рідина, Супернатант клітинної культури</t>
  </si>
  <si>
    <t>IFN-GAMMA HS ELISA</t>
  </si>
  <si>
    <t>Інтерферон-гамма, високочутливий, ІФА</t>
  </si>
  <si>
    <t>2 x 1 г, 2 x 20 хв, 2 x 15 хв</t>
  </si>
  <si>
    <t>0,78 пг/мл - 25 пг/мл</t>
  </si>
  <si>
    <t>IL-15/IL-15R complex (mouse) ELISA</t>
  </si>
  <si>
    <t>Комплекс Інтерлейкіну-15/Рецептора інтерлейкіну-15 (миша), ІФА</t>
  </si>
  <si>
    <t>BE45151</t>
  </si>
  <si>
    <t>6,3 - 400 пг/мл</t>
  </si>
  <si>
    <t>Interferon-alpha (IFN alpha) ELISA</t>
  </si>
  <si>
    <t>Інтерферон альфа (IFN-альфа), ІФА</t>
  </si>
  <si>
    <t>Interferon-gamma (Human IFN-gamma) ELISA</t>
  </si>
  <si>
    <t>Інтерферон-гамма (людини), ІФА</t>
  </si>
  <si>
    <t>1 x 2 г, 1 x 30 хв, 1 x 15 хв</t>
  </si>
  <si>
    <t>12,5 пг/мл - 400 пг/мл</t>
  </si>
  <si>
    <t>Сироватка,    Плазма, Супернатант клітинної культури, Біологічні рідини</t>
  </si>
  <si>
    <t>Interferon-gamma (IFN-gamma) ELISA</t>
  </si>
  <si>
    <t>Інтерферон гамма (IFN-гамма), ІФА</t>
  </si>
  <si>
    <t>Сироватка,    Плазма, Супернатант клітинної культури</t>
  </si>
  <si>
    <t>62,5 пг/мл - 2000 пг/мл</t>
  </si>
  <si>
    <t>15,6 пг/мл - 500 пг/мл</t>
  </si>
  <si>
    <t>Interleukin-10 (IL-10) (mouse) ELISA</t>
  </si>
  <si>
    <t>Інтерлейкін-10 (IL-10) (миша), ІФА</t>
  </si>
  <si>
    <t>BE45101</t>
  </si>
  <si>
    <t>1 x 2 г, 2 x 1 г, 1 x 10 хв</t>
  </si>
  <si>
    <t>Interleukin-10 (IL-10) ELISA</t>
  </si>
  <si>
    <t>Інтерлейкін-10 (IL-10), ІФА</t>
  </si>
  <si>
    <t>3,1 - 200 пг/мл</t>
  </si>
  <si>
    <t>Interleukin-10 (IL-10) High Sensitivity ELISA</t>
  </si>
  <si>
    <t>Інтерлейкін-10 (IL-10), високочутливий, ІФА</t>
  </si>
  <si>
    <t>BE58101</t>
  </si>
  <si>
    <t>1 x 2 г, 1 x 1 г, 1 x 15 хв, 1 x 30 хв, 1 x 10-20 хв</t>
  </si>
  <si>
    <t>0,39 - 25 пг/мл</t>
  </si>
  <si>
    <t>Interleukin-12p70 (Human IL12p70) ELISA</t>
  </si>
  <si>
    <t>Інтерлейкін-12р70 (людини), ІФА</t>
  </si>
  <si>
    <t>6,25 пг/мл - 200 пг/мл</t>
  </si>
  <si>
    <t>Interleukin-12p70 (IL-12p70) ELISA</t>
  </si>
  <si>
    <t>Інтерлейкін-12р70, ІФА</t>
  </si>
  <si>
    <t>Interleukin-12p70 (IL-12p70) High Sensitivity ELISA</t>
  </si>
  <si>
    <t>Iнтерлейкін-12р70 (IL-12p70), високочутливий, ІФА</t>
  </si>
  <si>
    <t>BE58121</t>
  </si>
  <si>
    <t>0,16 - 10 пг/мл</t>
  </si>
  <si>
    <t>Interleukin-13 (IL-13) (mouse) ELISA</t>
  </si>
  <si>
    <t>Інтерлейкін-13 (IL-13) (миша), ІФА</t>
  </si>
  <si>
    <t>BE45141</t>
  </si>
  <si>
    <t>Interleukin-13 (IL-13) ELISA</t>
  </si>
  <si>
    <t>Інтерлейкін-13 (ІL-13), ІФА</t>
  </si>
  <si>
    <t>Interleukin-17 AF (Human IL-17 AF) ELISA</t>
  </si>
  <si>
    <t>Інтерлейкін-17 AF (людини), ІФА</t>
  </si>
  <si>
    <t>Interleukin-17A (IL-17A) (rat) ELISA</t>
  </si>
  <si>
    <t>Інтерлейкін-17A (rIL-17A), (щур), ІФА</t>
  </si>
  <si>
    <t>BE45371</t>
  </si>
  <si>
    <t>Interleukin-17A (IL-17A) ELISA</t>
  </si>
  <si>
    <t>BE53171</t>
  </si>
  <si>
    <t>Interleukin-1-alpha (IL-1-alpha) ELISA</t>
  </si>
  <si>
    <t>Інтерлейкін-1 альфа (IL-1a), ІФА</t>
  </si>
  <si>
    <t>Сироватка,     Плазма, Сеча, Супернатант клітинної культури</t>
  </si>
  <si>
    <t>Interleukin-1beta (rat) (rIL-1beta) ELISA</t>
  </si>
  <si>
    <t>Інтерлейкін-1 бета (щур) (rIL-1ß), ІФА</t>
  </si>
  <si>
    <t>11,72 - 750 пг/мл</t>
  </si>
  <si>
    <t>Interleukin-2 (IL-2) ELISA</t>
  </si>
  <si>
    <t>Інтерлейкін-2 (IL-2), ІФА</t>
  </si>
  <si>
    <t>18,8 - 1200 пг/мл</t>
  </si>
  <si>
    <t>Interleukin-22 (Human IL-22) ELISA</t>
  </si>
  <si>
    <t>Інтерлейкін-22 (людини), ІФА</t>
  </si>
  <si>
    <t>1 x 2 г, 2 x 1 г, 1 x 15 хв</t>
  </si>
  <si>
    <t>Interleukin-22 (IL-22) (mouse) ELISA</t>
  </si>
  <si>
    <t>Інтерлейкін-22 (IL-22) (миша), ІФА</t>
  </si>
  <si>
    <t>BE45161</t>
  </si>
  <si>
    <t>Interleukin-23 (Human IL-23) ELISA</t>
  </si>
  <si>
    <t>Інтерлейкін-23 (людини), ІФА</t>
  </si>
  <si>
    <t>156,25 пг/мл -5000 пг/мл</t>
  </si>
  <si>
    <t>Interleukin-4 (Human IL-4 HS) ELISA</t>
  </si>
  <si>
    <t>Інтерлейкін-4 (людини), високочутливий, ІФА</t>
  </si>
  <si>
    <t>1,1 пг/мл - 35 пг/мл</t>
  </si>
  <si>
    <t>Interleukin-5 (IL-5) ELISA</t>
  </si>
  <si>
    <t>Інтерлейкін-5 (IL-5), ІФА</t>
  </si>
  <si>
    <t>Interleukin-6 (Human IL-6) ELISA</t>
  </si>
  <si>
    <t>Інтерлейкін-6 (людини), ІФА</t>
  </si>
  <si>
    <t>1 x 1 г, 1 x 30 хв, 1 x 15 хв</t>
  </si>
  <si>
    <t>1,56 пг/мл - 50 пг/мл</t>
  </si>
  <si>
    <t>Interleukin-6 (IL-6) (mouse) ELISA</t>
  </si>
  <si>
    <t>Інтерлейкін-6 (IL-6) (миша), ІФА</t>
  </si>
  <si>
    <t>BE45061</t>
  </si>
  <si>
    <t>Interleukin-6 (mouse) (mIL-6) ELISA</t>
  </si>
  <si>
    <t>JP27768</t>
  </si>
  <si>
    <t>10,94 - 700 пг/мл</t>
  </si>
  <si>
    <t>Interleukin-6 Receptor (IL-6R) ELISA</t>
  </si>
  <si>
    <t>IL-6R, розчинна форма рецептору інтерлейкіну-6, ІФА</t>
  </si>
  <si>
    <t>BE51161</t>
  </si>
  <si>
    <t>Сироватка, Плазма, Амніотична рідина, Сеча, Супернатант клітинної культури</t>
  </si>
  <si>
    <t>Interleukin-8 (Human IL-8) ELISA</t>
  </si>
  <si>
    <t>Інтерлейкін-8 (людини), ІФА</t>
  </si>
  <si>
    <t>1 x 1 г, 2 x 30 хв, 1 x 15 хв</t>
  </si>
  <si>
    <t>31,25 пг/мл -1000 пг/мл</t>
  </si>
  <si>
    <t>Interleukin-8 (IL-8) (CXCL8) ELISA</t>
  </si>
  <si>
    <t>Інтерлейкін-8 (IL-8), ІФА</t>
  </si>
  <si>
    <t>IP-10/CXCL10 (mouse) ELISA</t>
  </si>
  <si>
    <t>IP-10/CXCL10, протеїн індукований Інтерфероном гамма, (миша), ІФА</t>
  </si>
  <si>
    <t>BE45211</t>
  </si>
  <si>
    <t>MCP-1 (CCL2) (mouse) ELISA</t>
  </si>
  <si>
    <t>Моноцитарний хемотаксичний протеїн-1 (CCL2) (миша), ІФА</t>
  </si>
  <si>
    <t>BE45241</t>
  </si>
  <si>
    <t>MCP-1 (rat) ELISA</t>
  </si>
  <si>
    <t>Моноцитарний хемотаксичний протеїн-1 (щур), ІФА</t>
  </si>
  <si>
    <t>50 - 3200 пг/мл</t>
  </si>
  <si>
    <t>Murine TNF-alpha ELISA</t>
  </si>
  <si>
    <t>TNF-Alpha, фатор некрозу пухлин альфа (миша), ІФА</t>
  </si>
  <si>
    <t>P-Selectin ELISA</t>
  </si>
  <si>
    <t>P-селектин, розчинна форма, ІФА</t>
  </si>
  <si>
    <t>1 x 2 г, 1 x 30 хв</t>
  </si>
  <si>
    <t>0,63 - 40 нг/мл</t>
  </si>
  <si>
    <t>sCD40L ELISA</t>
  </si>
  <si>
    <t>Ліганд CD40, ІФА</t>
  </si>
  <si>
    <t>SCF ELISA</t>
  </si>
  <si>
    <t>SCF, фактор стовбурових клітин, ІФА</t>
  </si>
  <si>
    <t>sICAM-1 high sensitivity ELISA</t>
  </si>
  <si>
    <t>Молекула міжклітинної адгезії -1, високочутливий, ІФА</t>
  </si>
  <si>
    <t>BE59001</t>
  </si>
  <si>
    <t>0,63 - 10 нг/мл</t>
  </si>
  <si>
    <t>sInterleukin-2-Receptor (sIL-2R) ELISA</t>
  </si>
  <si>
    <t>sIL-2R, розчинний рецептор інтерлейкіну 2, ІФА</t>
  </si>
  <si>
    <t>7 - 160 Од/мл</t>
  </si>
  <si>
    <t>SL SELECTIN CD26SL ELISA</t>
  </si>
  <si>
    <t>CD26SL, розчинна форма  L-селектину, ІФА</t>
  </si>
  <si>
    <t>1,9 нг/мл - 60 ng/ ml</t>
  </si>
  <si>
    <t>Сироватка,      Плазма, Супернатант клітинної культури, Біологічні рідини</t>
  </si>
  <si>
    <t>Syndecan-4 ELISA</t>
  </si>
  <si>
    <t>Синдекан-4, ІФА</t>
  </si>
  <si>
    <t>20 - 1280 пг/мл</t>
  </si>
  <si>
    <t>TGF-beta1 (Mouse) ELISA</t>
  </si>
  <si>
    <t>TGF-B 1, трансформуючий фактор росту 1 бета (миша), ІФА</t>
  </si>
  <si>
    <t>BE45271</t>
  </si>
  <si>
    <t>1 x 2 г, 2 x 1 г, 2 x 30 хв</t>
  </si>
  <si>
    <t>TGF-BETA-1 ELISA</t>
  </si>
  <si>
    <t>TGF-бета 1, трансформуючий фактор росту бета 1, ІФА</t>
  </si>
  <si>
    <t>1 x 2 г, 2 x 1 г, 1 x 30 хв</t>
  </si>
  <si>
    <t>Thioredoxin ELISA</t>
  </si>
  <si>
    <t>Тіоредоксин, ІФА</t>
  </si>
  <si>
    <t>JP27417</t>
  </si>
  <si>
    <t>Сироватка, Гепарин-Плазма, Сеча, живильне середовище середовище</t>
  </si>
  <si>
    <t>Titin N-Fragment ELISA</t>
  </si>
  <si>
    <t>Тітін, N-термінальний фрагмент, ІФА</t>
  </si>
  <si>
    <t>46,00 - 3000 пмоль/л</t>
  </si>
  <si>
    <t>TNF-alpha (Rat) ELISA</t>
  </si>
  <si>
    <t>TNF-Alpha, фатор некрозу пухлин альфа (щур), ІФА</t>
  </si>
  <si>
    <t>94 пг/мл - 3000 пг/мл</t>
  </si>
  <si>
    <t>TNF-alpha, фактор некрозу пухлин-альфа (щур), ІФА</t>
  </si>
  <si>
    <t>JP27194</t>
  </si>
  <si>
    <t>TNF-alpha (Tumor Necrosis Factor-alpha) ELISA</t>
  </si>
  <si>
    <t>TNF-alpha, фактор некрозу пухлин альфа, ІФА</t>
  </si>
  <si>
    <t>23 - 1500 пг/мл</t>
  </si>
  <si>
    <t>VEGF (mouse) ELISA</t>
  </si>
  <si>
    <t>VEGF, фактор росту васкулярного ендотелію, (миша), ІФА</t>
  </si>
  <si>
    <t>62,5 - 4000 пг/мл</t>
  </si>
  <si>
    <t>Плазма, Сироватка, Супернатант клітинної культури</t>
  </si>
  <si>
    <t>VEGF (rat) ELISA</t>
  </si>
  <si>
    <t>Рекомбінантний фактор росту васкулярного ендотелію (щур), ІФА</t>
  </si>
  <si>
    <t>VEGF-A (Vascular Endothelial Growth Factor-A) ELISA</t>
  </si>
  <si>
    <t>VEGF-A, фактор росту васкулярного ендотелію A, ІФА</t>
  </si>
  <si>
    <t>VEGFR-3/Flt-4 ELISA</t>
  </si>
  <si>
    <t>VEGFR-3/Flt-4, рецептор фактору росту васкулярного ендотелію-3/рецептор  тирозин-протеїн кінази 4, ІФА</t>
  </si>
  <si>
    <t>JP27779</t>
  </si>
  <si>
    <t>VEGF-Receptor 1 ELISA</t>
  </si>
  <si>
    <t>VEGF-R, розчинний рецептор 1 ендотеліального фактору росту, ІФА</t>
  </si>
  <si>
    <t>BE59131</t>
  </si>
  <si>
    <t>1 x 2 г, 1 x 1 г, 1 x 20 хв</t>
  </si>
  <si>
    <t>YDK020 PPK4 HCP ELISA</t>
  </si>
  <si>
    <t>YDK010/pPK4, білок клітин-господаря (Corynebacterium glutamicum), ІФА</t>
  </si>
  <si>
    <t>Нейродегенерація та Трансмітери/ Neurodegeneration &amp; Transmitters</t>
  </si>
  <si>
    <t>a2,6-Sialyltransferase ELISA</t>
  </si>
  <si>
    <t xml:space="preserve">Альфа-2,6-Сіалілтрансфераза, ІФА </t>
  </si>
  <si>
    <t>Alpha-SYN PATHO ELISA</t>
  </si>
  <si>
    <t>Альфа-синуклеїн бета-листові олігомери, ІФА</t>
  </si>
  <si>
    <t>1 x 18 г, 1 x 30 хв</t>
  </si>
  <si>
    <t>5 - 250 пг/мл</t>
  </si>
  <si>
    <t>Alpha-Synuclein ELISA</t>
  </si>
  <si>
    <t>Альфа-синуклеїн, ІФА</t>
  </si>
  <si>
    <t>Сироватка, Плазма, СМР, Супернатант клітинної культури</t>
  </si>
  <si>
    <t>Amyloid-beta (1-38) (FL) ELISA</t>
  </si>
  <si>
    <t>Амілоїд-бета (1-38) FL, ІФА</t>
  </si>
  <si>
    <t>1 x 18 г 4°C, 1 x 1 г 4°C, 1 x 30 хв</t>
  </si>
  <si>
    <t>СМР, Супернатант клітинної культури</t>
  </si>
  <si>
    <t>Amyloid-beta (1-40) (Mouse/Rat) ELISA</t>
  </si>
  <si>
    <t>Амілоїд-бета (1-40) (миша/пацюк), ІФА</t>
  </si>
  <si>
    <t>1,56 - 100 пг/мл</t>
  </si>
  <si>
    <t>Сироватка, Плазма, Екстракт мозку, Супернатант клітинної культури</t>
  </si>
  <si>
    <t>Amyloid-beta (1-40) High Sensitive ELISA</t>
  </si>
  <si>
    <t>Амілоїд-бета (1-40), високочутливий, ІФА</t>
  </si>
  <si>
    <t>1 x 18 г, 1 x 1 h, 1 x 30 хв</t>
  </si>
  <si>
    <t>Сироватка, Плазма, СМР, Супернатант клітинної культури, тканинні екстракти</t>
  </si>
  <si>
    <t>Amyloid-beta (1-42) (Mouse/Rat) ELISA</t>
  </si>
  <si>
    <t>Амілоїд-бета (1-42) (миша/щур), ІФА</t>
  </si>
  <si>
    <t>Amyloid-beta (1-42) ELISA</t>
  </si>
  <si>
    <t>Амілоїд-бета (1-42), ІФА</t>
  </si>
  <si>
    <t>Amyloid-beta (1-42) High Sensitive ELISA</t>
  </si>
  <si>
    <t>Амілоїд-бета (1-42), високочутливий, ІФА</t>
  </si>
  <si>
    <t>Плазма, СМР, Супернатант клітинної культури</t>
  </si>
  <si>
    <t>Amyloid-beta (1-43)(FL) ELISA</t>
  </si>
  <si>
    <t>Амілоїд-бета (1-43) FL, ІФА</t>
  </si>
  <si>
    <t>2,34 - 150 пг/мл</t>
  </si>
  <si>
    <t>Amyloid-beta (1-x) ELISA</t>
  </si>
  <si>
    <t>Амілоїд-бета (1-х), ІФА</t>
  </si>
  <si>
    <t>7,81 - 500 пг/мл</t>
  </si>
  <si>
    <t>Сироватка, Плазма, СМР, Супернатант клітинної культури, Екстракт мозкової тканини</t>
  </si>
  <si>
    <t>Amyloid-beta (N3pE-40) ELISA</t>
  </si>
  <si>
    <t>Амілоїд-бета (N3pE-40), ІФА</t>
  </si>
  <si>
    <t>JP27418</t>
  </si>
  <si>
    <t>Екстракт  тканини мозку</t>
  </si>
  <si>
    <t>Amyloid-beta (N3pE-42) ELISA</t>
  </si>
  <si>
    <t>Амілоїд-бета (N3pE-42), ІФА</t>
  </si>
  <si>
    <t>JP27716</t>
  </si>
  <si>
    <t>1 x 18 г, 1х1 г, 1 х 30 хв</t>
  </si>
  <si>
    <t>7,75 - 496 пг/мл</t>
  </si>
  <si>
    <t xml:space="preserve"> Клітинна культура</t>
  </si>
  <si>
    <t>Amyloid-beta (x-40) ELISA</t>
  </si>
  <si>
    <t>Амілоїд-бета (x-40), ІФА</t>
  </si>
  <si>
    <t>Amyloid-beta Oligomers ELISA</t>
  </si>
  <si>
    <t>Олігомери амілоїду-бета, ІФА</t>
  </si>
  <si>
    <t>18,98 - 1215 пмоль/л</t>
  </si>
  <si>
    <t>Сироватка, Плазма, Екстракт мозку</t>
  </si>
  <si>
    <t>Amyloid-beta Toxic Oligomer ELISA</t>
  </si>
  <si>
    <t>Амілоїд-бета, токсичний олігомер, ІФА</t>
  </si>
  <si>
    <t>СМР</t>
  </si>
  <si>
    <t>APL1 beta28 ELISA</t>
  </si>
  <si>
    <t>Білок 1, подібний до попередника амілоїду-бета 28, ІФА</t>
  </si>
  <si>
    <t>46,88 - 3000 пг/мл</t>
  </si>
  <si>
    <t>APL1beta25 ELISA</t>
  </si>
  <si>
    <t>Білок 1, подібний до попередника амілоїду-бета 25, ІФА</t>
  </si>
  <si>
    <t>JP27737</t>
  </si>
  <si>
    <t>APL1beta27 ELISA</t>
  </si>
  <si>
    <t>Білок 1, подібний до попередника амілоїду-бета 27, ІФА</t>
  </si>
  <si>
    <t>JP27738</t>
  </si>
  <si>
    <t>APP770 ELISA</t>
  </si>
  <si>
    <t>APP770, білок-попередник амілоїду-бета, ІФА</t>
  </si>
  <si>
    <t>0,1 - 6,2 нг/мл</t>
  </si>
  <si>
    <t>APP-beta-CTF ELISA</t>
  </si>
  <si>
    <t>APP-beta-CTF, С-термінальний фрагмент білка-попередника амілоїду-бета, розщепленого бета-секретазою, ІФА</t>
  </si>
  <si>
    <t>0,19 - 12 пмоль/мл</t>
  </si>
  <si>
    <t>BACE1 ELISA</t>
  </si>
  <si>
    <t>Бета-секретаза 1, ІФА</t>
  </si>
  <si>
    <t>Екстракт  тканини мозку, Клітинні лізати</t>
  </si>
  <si>
    <t>Beta Prion® ELISA</t>
  </si>
  <si>
    <t>Бета Пріон, ІФА</t>
  </si>
  <si>
    <t>2 x 1 г, 1 x 15 хв</t>
  </si>
  <si>
    <t>1 - 20 нг/мл</t>
  </si>
  <si>
    <t>Dentin Matrix Protein 1 (rat) ELISA</t>
  </si>
  <si>
    <t>Матриксний білок дентину 1 (щур), ІФА</t>
  </si>
  <si>
    <t>JP27363</t>
  </si>
  <si>
    <t>39,1 - 2500 пг/мл</t>
  </si>
  <si>
    <t>hSYN total ELISA</t>
  </si>
  <si>
    <t>Альфа-синуклеїн (людини), загальний, ІФА</t>
  </si>
  <si>
    <t>1 x 22 г, 1 x 90 хв, 1 x 15 хв</t>
  </si>
  <si>
    <t>50 - 600 пг/мл</t>
  </si>
  <si>
    <t>hTDP43 total ELISA</t>
  </si>
  <si>
    <t>TDP43, ДНК-зв'язуючий білок трансактивної відповіді 43 кДа (людини), загальний, ІФА</t>
  </si>
  <si>
    <t>1 x 3 г, 1 x 30 хв</t>
  </si>
  <si>
    <t>50 - 3500 пг/мл</t>
  </si>
  <si>
    <t>50мкл</t>
  </si>
  <si>
    <t>Плазма, СМР</t>
  </si>
  <si>
    <t>LRG (Leucin-Rich a-2-glycoprotein) ELISA</t>
  </si>
  <si>
    <t>Багатий на лейцин альфа-2 глікопротеїн, ІФА</t>
  </si>
  <si>
    <t>СМР, Сироватка, Плазма, Сеча</t>
  </si>
  <si>
    <t>LRG (mouse) ELISA</t>
  </si>
  <si>
    <t>Багатий на лейцин альфа-2 глікопротеїн (миша), ІФА</t>
  </si>
  <si>
    <t>0,25 - 16 нг/мл</t>
  </si>
  <si>
    <t>LRG (Rat) ELISA</t>
  </si>
  <si>
    <t>Багатий на лейцин альфа-2 глікопротеїн (щур), ІФА</t>
  </si>
  <si>
    <t>1 x 90 хв, 2 x 30 хв</t>
  </si>
  <si>
    <t>6,25 - 400 нг/мл</t>
  </si>
  <si>
    <t>NF-Light TM  ELISA</t>
  </si>
  <si>
    <t>Легкий ланцюг нейрофіламенту, ІФА</t>
  </si>
  <si>
    <t>1 x 1 г, 1 x 45 хв, 1 x 30 хв, 1 x 15 хв</t>
  </si>
  <si>
    <t>100 - 10000 нг/л</t>
  </si>
  <si>
    <t>NF-Light TM Сироватка ELISA</t>
  </si>
  <si>
    <t>Легкій ланцюг нейрофіламенту  у  сироватці, ІФА</t>
  </si>
  <si>
    <t>1 x 2 г, 1 x 90 хв, 1 x 30 хв, 1 x 15 хв</t>
  </si>
  <si>
    <t>0,5 - 40 пг/мл</t>
  </si>
  <si>
    <t>105 мкл</t>
  </si>
  <si>
    <t>Сироватка</t>
  </si>
  <si>
    <t>P231 TAU ELISA</t>
  </si>
  <si>
    <t>P231 TAU, білок ТАУ фосфорильований 231, ІФА</t>
  </si>
  <si>
    <t>20 - 300 пг/мл</t>
  </si>
  <si>
    <t>Progranulin ELISA</t>
  </si>
  <si>
    <t>Програнулін, ІФА</t>
  </si>
  <si>
    <t>MD51011</t>
  </si>
  <si>
    <t>75 - 2500 пг/мл</t>
  </si>
  <si>
    <t>sAPP total high sensitive ELISA</t>
  </si>
  <si>
    <t>Розчинний білок-попередник амілоїду,  загальний, високочутливий, ІФА</t>
  </si>
  <si>
    <t>1 x 18 г 4°C, 1 x 30 хв 4°C, 1 x 30 хв</t>
  </si>
  <si>
    <t>0,39 - 25 нг/мл</t>
  </si>
  <si>
    <t>sAPPa high sensitive ELISA</t>
  </si>
  <si>
    <t>Розчинний білок-попередник амілоїду-альфа, високочутливий, ІФА</t>
  </si>
  <si>
    <t>sAPP-alpha (Mouse/Rat) high sensitive ELISA</t>
  </si>
  <si>
    <t>Розчинний білок-попередник амілоїду-альфа, високочутливий  (миша/щур), ІФА</t>
  </si>
  <si>
    <t>4,1 - 260 пг/мл</t>
  </si>
  <si>
    <t>Клітинна сироватка, Плазма, Живильне середовище, Екстракт мозку</t>
  </si>
  <si>
    <t>sAPP-beta Wild Type (Mouse) ELISA</t>
  </si>
  <si>
    <t>Розчинний білок-попередник амілоїду-бета, дикий тип (миша), ІФА</t>
  </si>
  <si>
    <t>13 - 800 пг/мл</t>
  </si>
  <si>
    <t>Мишача Плазма, Супернатант клітинної культури</t>
  </si>
  <si>
    <t>sAPPb-Swedish Type high sensitive ELISA</t>
  </si>
  <si>
    <t>Розчинний білок-попередник амілоїду-бета, шведський тип, високочутливий, ІФА</t>
  </si>
  <si>
    <t>sAPPb-Wild Type high sensitive ELISA</t>
  </si>
  <si>
    <t>Розчинний білок-попередник амілоїду-бета, дикий тип, високочутливий, ІФА</t>
  </si>
  <si>
    <t>JP27732</t>
  </si>
  <si>
    <t>1 x 18 г 4°C, 1 x 30 хв 4°C, 1 x 30 хв КТ</t>
  </si>
  <si>
    <t>Serotonin high sensitive ELISA</t>
  </si>
  <si>
    <t>Серотонін, високочутливий, ІФА</t>
  </si>
  <si>
    <t>1 x 15-20 г, 1 г, 20-30 хв</t>
  </si>
  <si>
    <t>0,67 - 100 пг/зразок</t>
  </si>
  <si>
    <t>1-20 мкл</t>
  </si>
  <si>
    <t>Гомогенат тканини, діалізат</t>
  </si>
  <si>
    <t>TAU Aggregate ELISA</t>
  </si>
  <si>
    <t>Агрегати білку ТАУ,  ІФА</t>
  </si>
  <si>
    <t>1 x 22 г, 1 x 90 хв, 1 x 30 хв</t>
  </si>
  <si>
    <t>25 - 1000 пг/мл</t>
  </si>
  <si>
    <t>Тканинні екстракти, Супернатант клітинної культури</t>
  </si>
  <si>
    <t>Tec-Trace Metanephrines Calibrator Set LC-MS</t>
  </si>
  <si>
    <t>Tec-Trace  Метанефрини, набір калібраторів для рідинної хроматографії з мас-спектрометрією (LC-MS)</t>
  </si>
  <si>
    <t>Метанефрин: 0 - 5,31 нмоль/л Норметанефрин: 0 - 5,98 нмоль/л 3-methoxytyramine (3-MT): 0 - 5,96 нмоль/л</t>
  </si>
  <si>
    <t>Tec-Trace Metanephrines Control Set LC-MS</t>
  </si>
  <si>
    <t>Tec-Trace  Метанефрини, набір контролів для рідинної хроматографії з мас-спектрометрією (LC-MS)</t>
  </si>
  <si>
    <t>Ціна без ПДВ, ЄВРО</t>
  </si>
  <si>
    <t>AR E-8000R</t>
  </si>
  <si>
    <t>AR E-8100R</t>
  </si>
  <si>
    <t>AR E-8300R</t>
  </si>
  <si>
    <t>AR E-8500R</t>
  </si>
  <si>
    <t>AR E-8600R</t>
  </si>
  <si>
    <t>AR E-8700R</t>
  </si>
  <si>
    <t>AR E-8800R</t>
  </si>
  <si>
    <t>AR K-8000</t>
  </si>
  <si>
    <t>AR K-8500</t>
  </si>
  <si>
    <t>Назва англійською</t>
  </si>
  <si>
    <t>BA E-5100R</t>
  </si>
  <si>
    <t>BA E-5200R</t>
  </si>
  <si>
    <t>BA E-5300R</t>
  </si>
  <si>
    <t>BA E-5400R</t>
  </si>
  <si>
    <t>2х96</t>
  </si>
  <si>
    <t>BA E-5600R</t>
  </si>
  <si>
    <t xml:space="preserve">BA E-1100R </t>
  </si>
  <si>
    <t>BA E-5800R</t>
  </si>
  <si>
    <t xml:space="preserve">BA E-5900R </t>
  </si>
  <si>
    <t>Визначені концентрації тестостерону, кортикостерону, пролактину, ТСГ, прогестерону та естрадіолу у сироватці щура</t>
  </si>
  <si>
    <t>2  х 1 мл</t>
  </si>
  <si>
    <t>Визначені концентрації пролактину та ТСГ собаки</t>
  </si>
  <si>
    <t>1 год. 30 хв.</t>
  </si>
  <si>
    <t>0/0.3 - 30 нг/мл</t>
  </si>
  <si>
    <t>10 мкл сироватки або плазми</t>
  </si>
  <si>
    <t>0/0.1 - 25 нг/мл</t>
  </si>
  <si>
    <t>2 год. 30 хв.</t>
  </si>
  <si>
    <t>0/15 - 2250 нг/мл</t>
  </si>
  <si>
    <t>2 год.</t>
  </si>
  <si>
    <t>0/5 - 1000 нг/мл</t>
  </si>
  <si>
    <t>20 мкл сироватки</t>
  </si>
  <si>
    <t>0/0.2 - 5.2 нг/мл</t>
  </si>
  <si>
    <t>100 мкл сироватки або плазми</t>
  </si>
  <si>
    <t>0/2.5 - 80 нг/мл</t>
  </si>
  <si>
    <t>25 мкл сироватки</t>
  </si>
  <si>
    <t>0/0.4 - 100 нг/мл</t>
  </si>
  <si>
    <t>3 год. 30 хв.</t>
  </si>
  <si>
    <t>0/5 - 1280 пг/мл</t>
  </si>
  <si>
    <t>75 мкл сироватки</t>
  </si>
  <si>
    <t>0/0.5 - 80 нг/мл</t>
  </si>
  <si>
    <t>1 - 750 мкл, всі біол. рідини</t>
  </si>
  <si>
    <t>0/0.2 - 32 нг/мл</t>
  </si>
  <si>
    <t>Адр.: 0/0.5 - 80 нг/мл; Нор.: 0/ 0.2 - 32 нг/мл</t>
  </si>
  <si>
    <t>Адр., Доп.:  0/0.5 - 80 нг/мл; Нор: 0/0.2 - 32 нг/мл</t>
  </si>
  <si>
    <t>0/0.5 - 50 нг/мл</t>
  </si>
  <si>
    <t>0/0.015 – 2.5 нг/мл</t>
  </si>
  <si>
    <t>500 мкл цільної крові</t>
  </si>
  <si>
    <t xml:space="preserve">Підготовка зразків 30 хв.; наступного дня  ІФА  </t>
  </si>
  <si>
    <t>Підготовка зразків 30 хв.; наступного дня ІФА</t>
  </si>
  <si>
    <t>25 мкл сироватки або плазми</t>
  </si>
  <si>
    <t>Ацилювання 1 год. 30 хв.; наступного дня ІФА</t>
  </si>
  <si>
    <t>Час аналізу</t>
  </si>
  <si>
    <t>Назва українською</t>
  </si>
  <si>
    <t xml:space="preserve"> 1 - 100  мкл всі біол. рідини</t>
  </si>
  <si>
    <t>10 мкл, всі біолог. рідини</t>
  </si>
  <si>
    <t>Об’єм зразка</t>
  </si>
  <si>
    <t>Назва  англійською</t>
  </si>
  <si>
    <t>Назва  українською</t>
  </si>
  <si>
    <t>Каталож. №</t>
  </si>
  <si>
    <t>Adrenaline high sensitive ELISA</t>
  </si>
  <si>
    <t>2-CAT (A-N) high sensitive ELISA</t>
  </si>
  <si>
    <t>3-CAT high sensitive ELISA</t>
  </si>
  <si>
    <t>Corticosterone Mouse/Rat ELISA</t>
  </si>
  <si>
    <t>Dopamine high sensitive ELISA</t>
  </si>
  <si>
    <t>Estradiol Rat ELISA</t>
  </si>
  <si>
    <t>Estrone-3-Sulfate Equine ELISA</t>
  </si>
  <si>
    <t>Histamine multi species ELISA</t>
  </si>
  <si>
    <t>Histamine Release (Supplementary kit) ELISA</t>
  </si>
  <si>
    <t>Noradrenaline high sensitive ELISA</t>
  </si>
  <si>
    <t>Progesterone Mouse/Rat ELISA</t>
  </si>
  <si>
    <t>Testosterone Mouse/Rat ELISA</t>
  </si>
  <si>
    <t>TSH Canine ELISA</t>
  </si>
  <si>
    <t>TSH Rat ELISA</t>
  </si>
  <si>
    <t>Control Rat Assays ELISA</t>
  </si>
  <si>
    <t>Control Canine Assays ELISA</t>
  </si>
  <si>
    <t>Адреналін високочутливий ІФА</t>
  </si>
  <si>
    <t>Два катехоламіна (адреналін, норадреналін) високочутливий  ІФА</t>
  </si>
  <si>
    <t>Три катехоламіна (адреналін, норадреналін, допамін) високочутливий  ІФА</t>
  </si>
  <si>
    <t>Допамін високочутливий  ІФА</t>
  </si>
  <si>
    <t>Естрадіол Щур  ІФА</t>
  </si>
  <si>
    <t xml:space="preserve"> Естрон-3-сульфат Кінський  ІФА</t>
  </si>
  <si>
    <t>Гістаміндля  багатьох видів  ІФА</t>
  </si>
  <si>
    <t>Секреція гістаміну (Додатковий набір)  ІФА</t>
  </si>
  <si>
    <t>Норадреналін високочутливий  ІФА</t>
  </si>
  <si>
    <t>Серотонін високочутливий  ІФА</t>
  </si>
  <si>
    <t>Тиреотропний гормон Собака  ІФА</t>
  </si>
  <si>
    <t>Тиреотропний гормон Щур  ІФА</t>
  </si>
  <si>
    <t>Набір контролів Щур  ІФА</t>
  </si>
  <si>
    <t>Набір контролів Собака  ІФА</t>
  </si>
  <si>
    <t>www.tecan.com/IBL</t>
  </si>
  <si>
    <t>Виробник: IBL International GmbH (частина Tecan Group)</t>
  </si>
  <si>
    <t>Виробник: LDN Labor Diagnostika Nord GmbH &amp; Co.KG</t>
  </si>
  <si>
    <t>www.ldn.de</t>
  </si>
  <si>
    <t>Виробники: Голд Стандард Діагностікс Франкфурт ГмбХ, Віротех Діагностікс ГмбХ</t>
  </si>
  <si>
    <t>https://clinical.goldstandarddiagnostics.com</t>
  </si>
  <si>
    <t>http://www.virotechdiagnostics.com</t>
  </si>
  <si>
    <t>VIROTECH Diagnostics GmbH, Waldstrasse 23 A2, D-63128 Dietzenbach, Germany</t>
  </si>
  <si>
    <t xml:space="preserve">www.ivset.ua </t>
  </si>
  <si>
    <t>Тел. 044 223 83 18</t>
  </si>
  <si>
    <t xml:space="preserve">info@ivset.ua </t>
  </si>
  <si>
    <t>Моб. 050 381 39 70</t>
  </si>
  <si>
    <t xml:space="preserve">Адреса виробника: IBL International GmbH, Flughafenstrasse 52a, 22335 Hamburg, Germany </t>
  </si>
  <si>
    <t>www.novamedline.com</t>
  </si>
  <si>
    <t>info@novamedline.com</t>
  </si>
  <si>
    <t>Адреса виробника: LDN GmbH, Am Eichenhain 1, DE-48531 Nordhorn</t>
  </si>
  <si>
    <t>Адреси виробників: GSD Frankfurt GmbH, Waldstrasse 23 A6, 63128 Dietzenbach, Germany</t>
  </si>
  <si>
    <t xml:space="preserve"> Діапазон</t>
  </si>
  <si>
    <t>10 мкл сироватки</t>
  </si>
  <si>
    <t>порогове 6,5 НТОд</t>
  </si>
  <si>
    <t>250 мкл сироватки</t>
  </si>
  <si>
    <t>100 мкл сироватки</t>
  </si>
  <si>
    <t>100 мг фекалій</t>
  </si>
  <si>
    <t>15 мкл сироватки</t>
  </si>
  <si>
    <t>порогове 10 НТОд</t>
  </si>
  <si>
    <t>30 хв., 30хв., 30хв.</t>
  </si>
  <si>
    <t>Бичачий/Овечий/ Козячий</t>
  </si>
  <si>
    <t>10 мкл сироватки, молока</t>
  </si>
  <si>
    <t>Екстракція і ацилювання 4год.; наступного дня ІФА</t>
  </si>
  <si>
    <t>Екстракція і ацилювання      4год; наступного дня ІФА</t>
  </si>
  <si>
    <t>Екстракція і ацилювання      4год.; наступного дня ІФА</t>
  </si>
  <si>
    <t>Підготовка зразків 1 год. 30хв.</t>
  </si>
  <si>
    <t>1г., 30 хв.,  15 хв.</t>
  </si>
  <si>
    <t>Прогестерон Миша/Щур  ІФА</t>
  </si>
  <si>
    <t>Тестостерон Миша/Щур  ІФА</t>
  </si>
  <si>
    <t>Дослідження тварин /Animal Research</t>
  </si>
  <si>
    <t>Гістамін / Histamine</t>
  </si>
  <si>
    <t>Серотонін / Serotonin</t>
  </si>
  <si>
    <t>Катехоламіни / Catecholamines</t>
  </si>
  <si>
    <t>Кортикостерон Миша/Щур  ІФА</t>
  </si>
  <si>
    <t>Ціна з ПДВ (20%), ЄВРО</t>
  </si>
  <si>
    <t>Тел. 044 254 22 52</t>
  </si>
  <si>
    <t>Тел. 044 288 82 88</t>
  </si>
  <si>
    <t>Набори тільки для досліджень та ветеринарії</t>
  </si>
  <si>
    <t>GSD Frankfurt GmbH, VetLine</t>
  </si>
  <si>
    <t xml:space="preserve">Набори для ветеринарії                                                                                                                                                           </t>
  </si>
  <si>
    <t>8-OHdG Check ELISA</t>
  </si>
  <si>
    <t>8-Гідроксідезоксигуанозин ІФА</t>
  </si>
  <si>
    <t>JI51021</t>
  </si>
  <si>
    <t>1 x 16 г, 1x1г, 1 x 15 хв</t>
  </si>
  <si>
    <t>0.125 - 10 нг/мл</t>
  </si>
  <si>
    <t>Сироватка, плазма,сеча, супернатант клітинної культури,тканина</t>
  </si>
  <si>
    <r>
      <rPr>
        <sz val="10"/>
        <rFont val="Arial"/>
        <family val="2"/>
        <charset val="204"/>
      </rPr>
      <t>JP27998</t>
    </r>
  </si>
  <si>
    <r>
      <rPr>
        <sz val="10"/>
        <rFont val="Arial"/>
        <family val="2"/>
        <charset val="204"/>
      </rPr>
      <t>JP27745</t>
    </r>
  </si>
  <si>
    <r>
      <rPr>
        <sz val="10"/>
        <rFont val="Arial"/>
        <family val="2"/>
        <charset val="204"/>
      </rPr>
      <t>JP27750</t>
    </r>
  </si>
  <si>
    <r>
      <rPr>
        <sz val="10"/>
        <rFont val="Arial"/>
        <family val="2"/>
        <charset val="204"/>
      </rPr>
      <t>JP27410</t>
    </r>
  </si>
  <si>
    <t>1 x 1h, 2 x 30хв</t>
  </si>
  <si>
    <r>
      <rPr>
        <sz val="10"/>
        <rFont val="Arial"/>
        <family val="2"/>
        <charset val="204"/>
      </rPr>
      <t>JP27412</t>
    </r>
  </si>
  <si>
    <t>JP27181</t>
  </si>
  <si>
    <r>
      <rPr>
        <sz val="10"/>
        <rFont val="Arial"/>
        <family val="2"/>
        <charset val="204"/>
      </rPr>
      <t>JP27167</t>
    </r>
  </si>
  <si>
    <r>
      <rPr>
        <sz val="10"/>
        <rFont val="Arial"/>
        <family val="2"/>
        <charset val="204"/>
      </rPr>
      <t>JP27168</t>
    </r>
  </si>
  <si>
    <r>
      <rPr>
        <sz val="10"/>
        <rFont val="Arial"/>
        <family val="2"/>
        <charset val="204"/>
      </rPr>
      <t>JP27186</t>
    </r>
  </si>
  <si>
    <r>
      <rPr>
        <sz val="10"/>
        <rFont val="Arial"/>
        <family val="2"/>
        <charset val="204"/>
      </rPr>
      <t>JP27789</t>
    </r>
  </si>
  <si>
    <r>
      <rPr>
        <sz val="10"/>
        <rFont val="Arial"/>
        <family val="2"/>
        <charset val="204"/>
      </rPr>
      <t>JP27182</t>
    </r>
  </si>
  <si>
    <r>
      <rPr>
        <sz val="10"/>
        <rFont val="Arial"/>
        <family val="2"/>
        <charset val="204"/>
      </rPr>
      <t>JP27177</t>
    </r>
  </si>
  <si>
    <r>
      <rPr>
        <sz val="10"/>
        <rFont val="Arial"/>
        <family val="2"/>
        <charset val="204"/>
      </rPr>
      <t>JP17165</t>
    </r>
  </si>
  <si>
    <r>
      <rPr>
        <sz val="10"/>
        <rFont val="Arial"/>
        <family val="2"/>
        <charset val="204"/>
      </rPr>
      <t>JP27169</t>
    </r>
  </si>
  <si>
    <r>
      <rPr>
        <sz val="10"/>
        <rFont val="Arial"/>
        <family val="2"/>
        <charset val="204"/>
      </rPr>
      <t>JP27996</t>
    </r>
  </si>
  <si>
    <r>
      <rPr>
        <sz val="10"/>
        <rFont val="Arial"/>
        <family val="2"/>
        <charset val="204"/>
      </rPr>
      <t>JP27997</t>
    </r>
  </si>
  <si>
    <r>
      <rPr>
        <sz val="10"/>
        <rFont val="Arial"/>
        <family val="2"/>
        <charset val="204"/>
      </rPr>
      <t>JP27755</t>
    </r>
  </si>
  <si>
    <r>
      <rPr>
        <sz val="10"/>
        <rFont val="Arial"/>
        <family val="2"/>
        <charset val="204"/>
      </rPr>
      <t>JP27201</t>
    </r>
  </si>
  <si>
    <r>
      <rPr>
        <sz val="10"/>
        <rFont val="Arial"/>
        <family val="2"/>
        <charset val="204"/>
      </rPr>
      <t>JP27203</t>
    </r>
  </si>
  <si>
    <r>
      <rPr>
        <sz val="10"/>
        <rFont val="Arial"/>
        <family val="2"/>
        <charset val="204"/>
      </rPr>
      <t>JP27788</t>
    </r>
  </si>
  <si>
    <r>
      <rPr>
        <sz val="10"/>
        <rFont val="Arial"/>
        <family val="2"/>
        <charset val="204"/>
      </rPr>
      <t>JP27784</t>
    </r>
  </si>
  <si>
    <r>
      <rPr>
        <sz val="10"/>
        <rFont val="Arial"/>
        <family val="2"/>
        <charset val="204"/>
      </rPr>
      <t>JP27189</t>
    </r>
  </si>
  <si>
    <r>
      <rPr>
        <sz val="10"/>
        <rFont val="Arial"/>
        <family val="2"/>
        <charset val="204"/>
      </rPr>
      <t>JP27361</t>
    </r>
  </si>
  <si>
    <r>
      <rPr>
        <sz val="10"/>
        <rFont val="Arial"/>
        <family val="2"/>
        <charset val="204"/>
      </rPr>
      <t>JP27160</t>
    </r>
  </si>
  <si>
    <r>
      <rPr>
        <sz val="10"/>
        <rFont val="Arial"/>
        <family val="2"/>
        <charset val="204"/>
      </rPr>
      <t>JP27295</t>
    </r>
  </si>
  <si>
    <r>
      <rPr>
        <sz val="10"/>
        <rFont val="Arial"/>
        <family val="2"/>
        <charset val="204"/>
      </rPr>
      <t>JP27775</t>
    </r>
  </si>
  <si>
    <r>
      <rPr>
        <sz val="10"/>
        <rFont val="Arial"/>
        <family val="2"/>
        <charset val="204"/>
      </rPr>
      <t>JP27362</t>
    </r>
  </si>
  <si>
    <r>
      <rPr>
        <sz val="10"/>
        <rFont val="Arial"/>
        <family val="2"/>
        <charset val="204"/>
      </rPr>
      <t>JP27765</t>
    </r>
  </si>
  <si>
    <r>
      <rPr>
        <sz val="10"/>
        <rFont val="Arial"/>
        <family val="2"/>
        <charset val="204"/>
      </rPr>
      <t>JP27758</t>
    </r>
  </si>
  <si>
    <r>
      <rPr>
        <sz val="10"/>
        <rFont val="Arial"/>
        <family val="2"/>
        <charset val="204"/>
      </rPr>
      <t>JP27783</t>
    </r>
  </si>
  <si>
    <r>
      <rPr>
        <sz val="10"/>
        <rFont val="Arial"/>
        <family val="2"/>
        <charset val="204"/>
      </rPr>
      <t>JP27190</t>
    </r>
  </si>
  <si>
    <r>
      <rPr>
        <sz val="10"/>
        <rFont val="Arial"/>
        <family val="2"/>
        <charset val="204"/>
      </rPr>
      <t>JP27351</t>
    </r>
  </si>
  <si>
    <r>
      <rPr>
        <sz val="10"/>
        <rFont val="Arial"/>
        <family val="2"/>
        <charset val="204"/>
      </rPr>
      <t>JP27360</t>
    </r>
  </si>
  <si>
    <r>
      <rPr>
        <sz val="10"/>
        <rFont val="Arial"/>
        <family val="2"/>
        <charset val="204"/>
      </rPr>
      <t>JP27158</t>
    </r>
  </si>
  <si>
    <r>
      <rPr>
        <sz val="10"/>
        <rFont val="Arial"/>
        <family val="2"/>
        <charset val="204"/>
      </rPr>
      <t>JP27259</t>
    </r>
  </si>
  <si>
    <r>
      <rPr>
        <sz val="10"/>
        <rFont val="Arial"/>
        <family val="2"/>
        <charset val="204"/>
      </rPr>
      <t>JP27258</t>
    </r>
  </si>
  <si>
    <t>Steroid Tuning Mix 1 (2mL 1 vial) The Steroid Tuning Mix 1 is a solution of DHT, testosterone, 21-deoxycortisol, 17-OH-progesterone, androstenedione, both in natural forms and stable isotopes. It is intended to be used for the compound
optimization of mass transitions.</t>
  </si>
  <si>
    <t>Steroid Tuning Mix 2 (2mL 1 vial) The Steroid Tuning Mix 2 is a solution of 11-deoxycorticosterone, 11-deoxycortisol, DHEA, aldosterone, DHEA-S, both in natural forms and stable isotopes. It is intended to be used for the compound optimization of mass transitions.</t>
  </si>
  <si>
    <r>
      <rPr>
        <sz val="10"/>
        <rFont val="Arial"/>
        <family val="2"/>
        <charset val="204"/>
      </rPr>
      <t>BE51051</t>
    </r>
  </si>
  <si>
    <r>
      <rPr>
        <sz val="10"/>
        <rFont val="Arial"/>
        <family val="2"/>
        <charset val="204"/>
      </rPr>
      <t>JP27773</t>
    </r>
  </si>
  <si>
    <r>
      <rPr>
        <sz val="10"/>
        <rFont val="Arial"/>
        <family val="2"/>
        <charset val="204"/>
      </rPr>
      <t>JP27174</t>
    </r>
  </si>
  <si>
    <r>
      <rPr>
        <sz val="10"/>
        <rFont val="Arial"/>
        <family val="2"/>
        <charset val="204"/>
      </rPr>
      <t>JP27121</t>
    </r>
  </si>
  <si>
    <r>
      <rPr>
        <sz val="10"/>
        <rFont val="Arial"/>
        <family val="2"/>
        <charset val="204"/>
      </rPr>
      <t>JP27162</t>
    </r>
  </si>
  <si>
    <r>
      <rPr>
        <sz val="10"/>
        <rFont val="Arial"/>
        <family val="2"/>
        <charset val="204"/>
      </rPr>
      <t>JP17166</t>
    </r>
  </si>
  <si>
    <r>
      <rPr>
        <sz val="10"/>
        <rFont val="Arial"/>
        <family val="2"/>
        <charset val="204"/>
      </rPr>
      <t>JP27163</t>
    </r>
  </si>
  <si>
    <r>
      <rPr>
        <sz val="10"/>
        <rFont val="Arial"/>
        <family val="2"/>
        <charset val="204"/>
      </rPr>
      <t>JP27137</t>
    </r>
  </si>
  <si>
    <r>
      <rPr>
        <sz val="10"/>
        <rFont val="Arial"/>
        <family val="2"/>
        <charset val="204"/>
      </rPr>
      <t>JP27139</t>
    </r>
  </si>
  <si>
    <r>
      <rPr>
        <sz val="10"/>
        <rFont val="Arial"/>
        <family val="2"/>
        <charset val="204"/>
      </rPr>
      <t>JP27142</t>
    </r>
  </si>
  <si>
    <r>
      <rPr>
        <sz val="10"/>
        <rFont val="Arial"/>
        <family val="2"/>
        <charset val="204"/>
      </rPr>
      <t>JP27138</t>
    </r>
  </si>
  <si>
    <r>
      <rPr>
        <sz val="10"/>
        <rFont val="Arial"/>
        <family val="2"/>
        <charset val="204"/>
      </rPr>
      <t>JP27131</t>
    </r>
  </si>
  <si>
    <r>
      <rPr>
        <sz val="10"/>
        <rFont val="Arial"/>
        <family val="2"/>
        <charset val="204"/>
      </rPr>
      <t>JP27402</t>
    </r>
  </si>
  <si>
    <t>Interleukin 1 BETA (rat) ELISA</t>
  </si>
  <si>
    <t>Інтерлейкін 1 бета (щур), ІФА</t>
  </si>
  <si>
    <t>Interleukin-1 BETA (Human) ELISA</t>
  </si>
  <si>
    <t>Інтерлейкін-1 бета (людини), ІФА</t>
  </si>
  <si>
    <r>
      <rPr>
        <sz val="10"/>
        <rFont val="Arial"/>
        <family val="2"/>
        <charset val="204"/>
      </rPr>
      <t>JP27193</t>
    </r>
  </si>
  <si>
    <r>
      <rPr>
        <sz val="11"/>
        <color theme="1"/>
        <rFont val="Calibri"/>
        <family val="2"/>
        <charset val="204"/>
        <scheme val="minor"/>
      </rPr>
      <t>62,5 pg/mL - 2000 pg/mL</t>
    </r>
  </si>
  <si>
    <r>
      <rPr>
        <sz val="11"/>
        <color theme="1"/>
        <rFont val="Calibri"/>
        <family val="2"/>
        <charset val="204"/>
        <scheme val="minor"/>
      </rPr>
      <t>TMB 450 nm</t>
    </r>
  </si>
  <si>
    <r>
      <rPr>
        <sz val="10"/>
        <rFont val="Arial"/>
        <family val="2"/>
        <charset val="204"/>
      </rPr>
      <t>JP17176</t>
    </r>
  </si>
  <si>
    <t>PDGF BB ELISA</t>
  </si>
  <si>
    <t>Тромбоцитарний  фактор роста ВВ, ІФА</t>
  </si>
  <si>
    <t>ВЕ59291</t>
  </si>
  <si>
    <t>1х2г, 1х30хв</t>
  </si>
  <si>
    <t>31,3-41557 пг/мл</t>
  </si>
  <si>
    <t>Супернатанти клітинної культури, сироватка і плазма (EDTA, гепарин, цитрат)</t>
  </si>
  <si>
    <r>
      <rPr>
        <sz val="10"/>
        <rFont val="Arial"/>
        <family val="2"/>
        <charset val="204"/>
      </rPr>
      <t>JP27141</t>
    </r>
  </si>
  <si>
    <r>
      <rPr>
        <sz val="10"/>
        <rFont val="Arial"/>
        <family val="2"/>
        <charset val="204"/>
      </rPr>
      <t>JP27188</t>
    </r>
  </si>
  <si>
    <t>Mouse Titin N fragment ELISA</t>
  </si>
  <si>
    <t>N-фрагмент титину миші, ІФА</t>
  </si>
  <si>
    <t>1х1 г, 1х30хв, 1х30хв</t>
  </si>
  <si>
    <t>75-4800 пмоль/л</t>
  </si>
  <si>
    <t>Сеча миша, криса, кінь, собака</t>
  </si>
  <si>
    <t>Human Titin N-Fragment ELISA</t>
  </si>
  <si>
    <t>N-фрагмент титину людини, ІФА</t>
  </si>
  <si>
    <t>1х8 г, 1х1 г, 1х30хв</t>
  </si>
  <si>
    <t>46,88-3000 пмоль/л</t>
  </si>
  <si>
    <r>
      <rPr>
        <sz val="10"/>
        <rFont val="Arial"/>
        <family val="2"/>
        <charset val="204"/>
      </rPr>
      <t>JP27102</t>
    </r>
  </si>
  <si>
    <r>
      <rPr>
        <sz val="10"/>
        <rFont val="Arial"/>
        <family val="2"/>
        <charset val="204"/>
      </rPr>
      <t>JP27101</t>
    </r>
  </si>
  <si>
    <r>
      <rPr>
        <sz val="10"/>
        <rFont val="Arial"/>
        <family val="2"/>
        <charset val="204"/>
      </rPr>
      <t>JP27762</t>
    </r>
  </si>
  <si>
    <r>
      <rPr>
        <sz val="10"/>
        <rFont val="Arial"/>
        <family val="2"/>
        <charset val="204"/>
      </rPr>
      <t>JP27740</t>
    </r>
  </si>
  <si>
    <r>
      <rPr>
        <sz val="10"/>
        <rFont val="Arial"/>
        <family val="2"/>
        <charset val="204"/>
      </rPr>
      <t>JP27717</t>
    </r>
  </si>
  <si>
    <r>
      <rPr>
        <sz val="10"/>
        <rFont val="Arial"/>
        <family val="2"/>
        <charset val="204"/>
      </rPr>
      <t>JP27720</t>
    </r>
  </si>
  <si>
    <r>
      <rPr>
        <sz val="10"/>
        <rFont val="Arial"/>
        <family val="2"/>
        <charset val="204"/>
      </rPr>
      <t>JP27718</t>
    </r>
  </si>
  <si>
    <r>
      <rPr>
        <sz val="10"/>
        <rFont val="Arial"/>
        <family val="2"/>
        <charset val="204"/>
      </rPr>
      <t>JP27721</t>
    </r>
  </si>
  <si>
    <r>
      <rPr>
        <sz val="10"/>
        <rFont val="Arial"/>
        <family val="2"/>
        <charset val="204"/>
      </rPr>
      <t>JP27711</t>
    </r>
  </si>
  <si>
    <r>
      <rPr>
        <sz val="10"/>
        <rFont val="Arial"/>
        <family val="2"/>
        <charset val="204"/>
      </rPr>
      <t>JP27719</t>
    </r>
  </si>
  <si>
    <r>
      <rPr>
        <sz val="10"/>
        <rFont val="Arial"/>
        <family val="2"/>
        <charset val="204"/>
      </rPr>
      <t>JP27710</t>
    </r>
  </si>
  <si>
    <r>
      <rPr>
        <sz val="10"/>
        <rFont val="Arial"/>
        <family val="2"/>
        <charset val="204"/>
      </rPr>
      <t>JP27729</t>
    </r>
  </si>
  <si>
    <r>
      <rPr>
        <sz val="10"/>
        <rFont val="Arial"/>
        <family val="2"/>
        <charset val="204"/>
      </rPr>
      <t>JP27713</t>
    </r>
  </si>
  <si>
    <r>
      <rPr>
        <sz val="10"/>
        <rFont val="Arial"/>
        <family val="2"/>
        <charset val="204"/>
      </rPr>
      <t>JP27725</t>
    </r>
  </si>
  <si>
    <r>
      <rPr>
        <sz val="10"/>
        <rFont val="Arial"/>
        <family val="2"/>
        <charset val="204"/>
      </rPr>
      <t>JP27739</t>
    </r>
  </si>
  <si>
    <r>
      <rPr>
        <sz val="10"/>
        <rFont val="Arial"/>
        <family val="2"/>
        <charset val="204"/>
      </rPr>
      <t>JP27736</t>
    </r>
  </si>
  <si>
    <r>
      <rPr>
        <sz val="10"/>
        <rFont val="Arial"/>
        <family val="2"/>
        <charset val="204"/>
      </rPr>
      <t>JP27776</t>
    </r>
  </si>
  <si>
    <r>
      <rPr>
        <sz val="10"/>
        <rFont val="Arial"/>
        <family val="2"/>
        <charset val="204"/>
      </rPr>
      <t>JP27752</t>
    </r>
  </si>
  <si>
    <r>
      <rPr>
        <sz val="10"/>
        <rFont val="Arial"/>
        <family val="2"/>
        <charset val="204"/>
      </rPr>
      <t>JP27769</t>
    </r>
  </si>
  <si>
    <r>
      <rPr>
        <sz val="10"/>
        <rFont val="Arial"/>
        <family val="2"/>
        <charset val="204"/>
      </rPr>
      <t>JP27785</t>
    </r>
  </si>
  <si>
    <r>
      <rPr>
        <sz val="10"/>
        <rFont val="Arial"/>
        <family val="2"/>
        <charset val="204"/>
      </rPr>
      <t>JP27770</t>
    </r>
  </si>
  <si>
    <r>
      <rPr>
        <sz val="10"/>
        <rFont val="Arial"/>
        <family val="2"/>
        <charset val="204"/>
      </rPr>
      <t>JP27731</t>
    </r>
  </si>
  <si>
    <r>
      <rPr>
        <sz val="10"/>
        <rFont val="Arial"/>
        <family val="2"/>
        <charset val="204"/>
      </rPr>
      <t>JP27734</t>
    </r>
  </si>
  <si>
    <r>
      <rPr>
        <sz val="10"/>
        <rFont val="Arial"/>
        <family val="2"/>
        <charset val="204"/>
      </rPr>
      <t>JP27419</t>
    </r>
  </si>
  <si>
    <r>
      <rPr>
        <sz val="10"/>
        <rFont val="Arial"/>
        <family val="2"/>
        <charset val="204"/>
      </rPr>
      <t>JP27416</t>
    </r>
  </si>
  <si>
    <r>
      <rPr>
        <sz val="10"/>
        <rFont val="Arial"/>
        <family val="2"/>
        <charset val="204"/>
      </rPr>
      <t>JP27733</t>
    </r>
  </si>
  <si>
    <r>
      <rPr>
        <sz val="11"/>
        <color theme="1"/>
        <rFont val="Calibri"/>
        <family val="2"/>
        <charset val="204"/>
        <scheme val="minor"/>
      </rPr>
      <t>RE59141</t>
    </r>
  </si>
  <si>
    <t xml:space="preserve">Набори тільки для досліджень та ветеринарії 2025 версія 1.2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</si>
</sst>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204"/>
      <scheme val="minor"/>
    </font>
    <font>
      <b/>
      <sz val="18"/>
      <name val="Book Antiqua"/>
      <family val="1"/>
      <charset val="204"/>
    </font>
    <font>
      <sz val="10.5"/>
      <color rgb="FFF39100"/>
      <name val="Verdana"/>
      <family val="2"/>
    </font>
    <font>
      <sz val="8"/>
      <name val="Arial"/>
      <family val="2"/>
      <charset val="204"/>
    </font>
    <font>
      <sz val="10"/>
      <color rgb="FFFFC000"/>
      <name val="Times New Roman"/>
      <family val="1"/>
      <charset val="204"/>
    </font>
    <font>
      <sz val="10.5"/>
      <color rgb="FFFFCC00"/>
      <name val="Verdana"/>
      <family val="2"/>
    </font>
    <font>
      <sz val="10.5"/>
      <color rgb="FF878786"/>
      <name val="Verdana"/>
      <family val="2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  <charset val="204"/>
    </font>
    <font>
      <b/>
      <sz val="9"/>
      <color theme="0"/>
      <name val="Arial"/>
      <family val="2"/>
      <charset val="204"/>
    </font>
    <font>
      <b/>
      <sz val="9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26"/>
      <color rgb="FFFF000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u/>
      <sz val="16"/>
      <name val="Arial"/>
      <family val="2"/>
      <charset val="204"/>
    </font>
    <font>
      <sz val="14"/>
      <color rgb="FF000000"/>
      <name val="Arial"/>
      <family val="2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.5"/>
      <color theme="4" tint="-0.249977111117893"/>
      <name val="Verdana"/>
      <family val="2"/>
      <charset val="204"/>
    </font>
    <font>
      <sz val="14"/>
      <color theme="1"/>
      <name val="Arial"/>
      <family val="2"/>
      <charset val="204"/>
    </font>
    <font>
      <b/>
      <sz val="10.5"/>
      <color theme="1"/>
      <name val="Verdana"/>
      <family val="2"/>
      <charset val="204"/>
    </font>
    <font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391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</patternFill>
    </fill>
    <fill>
      <patternFill patternType="solid">
        <fgColor rgb="FF878786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14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left" vertical="top"/>
    </xf>
    <xf numFmtId="0" fontId="0" fillId="2" borderId="0" xfId="0" applyFill="1" applyAlignment="1">
      <alignment horizontal="left"/>
    </xf>
    <xf numFmtId="0" fontId="13" fillId="4" borderId="7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2" borderId="10" xfId="0" applyFill="1" applyBorder="1"/>
    <xf numFmtId="0" fontId="19" fillId="2" borderId="17" xfId="0" applyFont="1" applyFill="1" applyBorder="1" applyAlignment="1">
      <alignment horizontal="right"/>
    </xf>
    <xf numFmtId="0" fontId="19" fillId="2" borderId="19" xfId="0" applyFont="1" applyFill="1" applyBorder="1" applyAlignment="1">
      <alignment horizontal="right" vertical="top"/>
    </xf>
    <xf numFmtId="0" fontId="0" fillId="2" borderId="16" xfId="0" applyFill="1" applyBorder="1"/>
    <xf numFmtId="0" fontId="0" fillId="2" borderId="9" xfId="0" applyFill="1" applyBorder="1"/>
    <xf numFmtId="0" fontId="13" fillId="9" borderId="21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1" fontId="2" fillId="0" borderId="8" xfId="0" applyNumberFormat="1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top"/>
    </xf>
    <xf numFmtId="0" fontId="10" fillId="0" borderId="25" xfId="0" applyFont="1" applyBorder="1" applyAlignment="1">
      <alignment vertical="top" wrapText="1" readingOrder="1"/>
    </xf>
    <xf numFmtId="0" fontId="10" fillId="0" borderId="25" xfId="0" applyFont="1" applyBorder="1" applyAlignment="1">
      <alignment horizontal="left" vertical="top" wrapText="1" readingOrder="1"/>
    </xf>
    <xf numFmtId="0" fontId="11" fillId="0" borderId="25" xfId="0" applyFont="1" applyBorder="1" applyAlignment="1">
      <alignment horizontal="center" vertical="top" wrapText="1" readingOrder="1"/>
    </xf>
    <xf numFmtId="0" fontId="12" fillId="2" borderId="25" xfId="0" applyFont="1" applyFill="1" applyBorder="1" applyAlignment="1">
      <alignment horizontal="center" vertical="top" wrapText="1"/>
    </xf>
    <xf numFmtId="1" fontId="11" fillId="0" borderId="25" xfId="0" applyNumberFormat="1" applyFont="1" applyBorder="1" applyAlignment="1">
      <alignment horizontal="center" vertical="top" wrapText="1" readingOrder="1"/>
    </xf>
    <xf numFmtId="2" fontId="11" fillId="0" borderId="25" xfId="0" applyNumberFormat="1" applyFont="1" applyBorder="1" applyAlignment="1">
      <alignment horizontal="center" vertical="top" wrapText="1" readingOrder="1"/>
    </xf>
    <xf numFmtId="0" fontId="10" fillId="8" borderId="25" xfId="0" applyFont="1" applyFill="1" applyBorder="1" applyAlignment="1">
      <alignment vertical="top" wrapText="1" readingOrder="1"/>
    </xf>
    <xf numFmtId="0" fontId="10" fillId="8" borderId="25" xfId="0" applyFont="1" applyFill="1" applyBorder="1" applyAlignment="1">
      <alignment horizontal="left" vertical="top" wrapText="1" readingOrder="1"/>
    </xf>
    <xf numFmtId="0" fontId="11" fillId="8" borderId="25" xfId="0" applyFont="1" applyFill="1" applyBorder="1" applyAlignment="1">
      <alignment horizontal="center" vertical="top" wrapText="1" readingOrder="1"/>
    </xf>
    <xf numFmtId="0" fontId="12" fillId="5" borderId="25" xfId="0" applyFont="1" applyFill="1" applyBorder="1" applyAlignment="1">
      <alignment horizontal="center" vertical="top" wrapText="1"/>
    </xf>
    <xf numFmtId="1" fontId="11" fillId="8" borderId="25" xfId="0" applyNumberFormat="1" applyFont="1" applyFill="1" applyBorder="1" applyAlignment="1">
      <alignment horizontal="center" vertical="top" wrapText="1" readingOrder="1"/>
    </xf>
    <xf numFmtId="2" fontId="11" fillId="8" borderId="25" xfId="0" applyNumberFormat="1" applyFont="1" applyFill="1" applyBorder="1" applyAlignment="1">
      <alignment horizontal="center" vertical="top" wrapText="1" readingOrder="1"/>
    </xf>
    <xf numFmtId="0" fontId="10" fillId="8" borderId="8" xfId="0" applyFont="1" applyFill="1" applyBorder="1" applyAlignment="1">
      <alignment vertical="top" wrapText="1" readingOrder="1"/>
    </xf>
    <xf numFmtId="0" fontId="10" fillId="8" borderId="8" xfId="0" applyFont="1" applyFill="1" applyBorder="1" applyAlignment="1">
      <alignment horizontal="left" vertical="top" wrapText="1" readingOrder="1"/>
    </xf>
    <xf numFmtId="0" fontId="11" fillId="8" borderId="8" xfId="0" applyFont="1" applyFill="1" applyBorder="1" applyAlignment="1">
      <alignment horizontal="center" vertical="top" wrapText="1" readingOrder="1"/>
    </xf>
    <xf numFmtId="1" fontId="11" fillId="8" borderId="8" xfId="0" applyNumberFormat="1" applyFont="1" applyFill="1" applyBorder="1" applyAlignment="1">
      <alignment horizontal="center" vertical="top" wrapText="1" readingOrder="1"/>
    </xf>
    <xf numFmtId="2" fontId="11" fillId="8" borderId="8" xfId="0" applyNumberFormat="1" applyFont="1" applyFill="1" applyBorder="1" applyAlignment="1">
      <alignment horizontal="center" vertical="top" wrapText="1" readingOrder="1"/>
    </xf>
    <xf numFmtId="0" fontId="22" fillId="0" borderId="8" xfId="0" applyFont="1" applyBorder="1" applyAlignment="1">
      <alignment horizontal="center" vertical="top"/>
    </xf>
    <xf numFmtId="0" fontId="23" fillId="0" borderId="8" xfId="1" applyFont="1" applyBorder="1" applyAlignment="1">
      <alignment vertical="top"/>
    </xf>
    <xf numFmtId="0" fontId="23" fillId="0" borderId="8" xfId="1" applyFont="1" applyBorder="1" applyAlignment="1">
      <alignment vertical="top" wrapText="1"/>
    </xf>
    <xf numFmtId="0" fontId="23" fillId="0" borderId="8" xfId="1" applyFont="1" applyBorder="1" applyAlignment="1">
      <alignment horizontal="left" vertical="top"/>
    </xf>
    <xf numFmtId="0" fontId="24" fillId="5" borderId="8" xfId="0" applyFont="1" applyFill="1" applyBorder="1" applyAlignment="1">
      <alignment vertical="top" wrapText="1"/>
    </xf>
    <xf numFmtId="0" fontId="23" fillId="0" borderId="8" xfId="0" applyFont="1" applyBorder="1" applyAlignment="1">
      <alignment horizontal="left" vertical="top" wrapText="1"/>
    </xf>
    <xf numFmtId="1" fontId="10" fillId="8" borderId="8" xfId="0" applyNumberFormat="1" applyFont="1" applyFill="1" applyBorder="1" applyAlignment="1">
      <alignment horizontal="left" vertical="top" wrapText="1" readingOrder="1"/>
    </xf>
    <xf numFmtId="0" fontId="4" fillId="2" borderId="4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vertical="center" wrapText="1"/>
    </xf>
    <xf numFmtId="0" fontId="26" fillId="2" borderId="16" xfId="0" applyFont="1" applyFill="1" applyBorder="1"/>
    <xf numFmtId="0" fontId="26" fillId="2" borderId="0" xfId="0" applyFont="1" applyFill="1" applyAlignment="1">
      <alignment vertical="top"/>
    </xf>
    <xf numFmtId="0" fontId="14" fillId="3" borderId="30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23" fillId="0" borderId="14" xfId="1" applyFont="1" applyBorder="1" applyAlignment="1">
      <alignment vertical="top"/>
    </xf>
    <xf numFmtId="0" fontId="23" fillId="0" borderId="14" xfId="1" applyFont="1" applyBorder="1" applyAlignment="1">
      <alignment vertical="top" wrapText="1"/>
    </xf>
    <xf numFmtId="0" fontId="23" fillId="0" borderId="14" xfId="1" applyFont="1" applyBorder="1" applyAlignment="1">
      <alignment horizontal="left" vertical="top"/>
    </xf>
    <xf numFmtId="0" fontId="23" fillId="0" borderId="14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center" vertical="top"/>
    </xf>
    <xf numFmtId="1" fontId="2" fillId="0" borderId="14" xfId="0" applyNumberFormat="1" applyFont="1" applyBorder="1" applyAlignment="1">
      <alignment horizontal="center" vertical="top"/>
    </xf>
    <xf numFmtId="2" fontId="2" fillId="0" borderId="14" xfId="0" applyNumberFormat="1" applyFont="1" applyBorder="1" applyAlignment="1">
      <alignment horizontal="center" vertical="top"/>
    </xf>
    <xf numFmtId="0" fontId="15" fillId="2" borderId="36" xfId="2" applyFill="1" applyBorder="1" applyAlignment="1">
      <alignment horizontal="left" vertical="center"/>
    </xf>
    <xf numFmtId="0" fontId="15" fillId="2" borderId="37" xfId="2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0" fillId="2" borderId="39" xfId="0" applyFill="1" applyBorder="1"/>
    <xf numFmtId="0" fontId="26" fillId="2" borderId="39" xfId="0" applyFont="1" applyFill="1" applyBorder="1"/>
    <xf numFmtId="0" fontId="19" fillId="2" borderId="40" xfId="0" applyFont="1" applyFill="1" applyBorder="1" applyAlignment="1">
      <alignment horizontal="right"/>
    </xf>
    <xf numFmtId="0" fontId="0" fillId="2" borderId="37" xfId="0" applyFill="1" applyBorder="1"/>
    <xf numFmtId="0" fontId="26" fillId="2" borderId="37" xfId="0" applyFont="1" applyFill="1" applyBorder="1" applyAlignment="1">
      <alignment vertical="top"/>
    </xf>
    <xf numFmtId="0" fontId="19" fillId="2" borderId="38" xfId="0" applyFont="1" applyFill="1" applyBorder="1" applyAlignment="1">
      <alignment horizontal="right" vertical="top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20" fillId="2" borderId="18" xfId="2" applyFont="1" applyFill="1" applyBorder="1" applyAlignment="1">
      <alignment horizontal="center" vertical="center"/>
    </xf>
    <xf numFmtId="0" fontId="20" fillId="2" borderId="9" xfId="2" applyFont="1" applyFill="1" applyBorder="1" applyAlignment="1">
      <alignment horizontal="center" vertical="center"/>
    </xf>
    <xf numFmtId="0" fontId="20" fillId="2" borderId="19" xfId="2" applyFont="1" applyFill="1" applyBorder="1" applyAlignment="1">
      <alignment horizontal="center" vertical="center"/>
    </xf>
    <xf numFmtId="0" fontId="18" fillId="2" borderId="15" xfId="2" applyFont="1" applyFill="1" applyBorder="1" applyAlignment="1"/>
    <xf numFmtId="0" fontId="18" fillId="2" borderId="16" xfId="2" applyFont="1" applyFill="1" applyBorder="1" applyAlignment="1"/>
    <xf numFmtId="3" fontId="18" fillId="2" borderId="18" xfId="2" applyNumberFormat="1" applyFont="1" applyFill="1" applyBorder="1" applyAlignment="1">
      <alignment horizontal="left" vertical="top"/>
    </xf>
    <xf numFmtId="3" fontId="18" fillId="2" borderId="9" xfId="2" applyNumberFormat="1" applyFont="1" applyFill="1" applyBorder="1" applyAlignment="1">
      <alignment horizontal="left" vertical="top"/>
    </xf>
    <xf numFmtId="0" fontId="17" fillId="2" borderId="2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25" fillId="2" borderId="27" xfId="0" applyFont="1" applyFill="1" applyBorder="1" applyAlignment="1">
      <alignment horizontal="left" vertical="center" wrapText="1"/>
    </xf>
    <xf numFmtId="0" fontId="25" fillId="2" borderId="28" xfId="0" applyFont="1" applyFill="1" applyBorder="1" applyAlignment="1">
      <alignment horizontal="left" vertical="center" wrapText="1"/>
    </xf>
    <xf numFmtId="0" fontId="15" fillId="0" borderId="0" xfId="2" applyBorder="1" applyAlignment="1">
      <alignment horizontal="center"/>
    </xf>
    <xf numFmtId="0" fontId="15" fillId="0" borderId="10" xfId="2" applyBorder="1" applyAlignment="1">
      <alignment horizontal="center"/>
    </xf>
    <xf numFmtId="0" fontId="16" fillId="2" borderId="2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0" fillId="2" borderId="15" xfId="2" applyFont="1" applyFill="1" applyBorder="1" applyAlignment="1"/>
    <xf numFmtId="0" fontId="21" fillId="2" borderId="16" xfId="2" applyFont="1" applyFill="1" applyBorder="1" applyAlignment="1"/>
    <xf numFmtId="3" fontId="20" fillId="2" borderId="18" xfId="2" applyNumberFormat="1" applyFont="1" applyFill="1" applyBorder="1" applyAlignment="1">
      <alignment horizontal="left" vertical="top"/>
    </xf>
    <xf numFmtId="3" fontId="21" fillId="2" borderId="9" xfId="2" applyNumberFormat="1" applyFont="1" applyFill="1" applyBorder="1" applyAlignment="1">
      <alignment horizontal="left" vertical="top"/>
    </xf>
    <xf numFmtId="0" fontId="15" fillId="2" borderId="30" xfId="2" applyFill="1" applyBorder="1" applyAlignment="1">
      <alignment horizontal="center" vertical="center"/>
    </xf>
    <xf numFmtId="0" fontId="15" fillId="2" borderId="0" xfId="2" applyFill="1" applyBorder="1" applyAlignment="1">
      <alignment horizontal="center" vertical="center"/>
    </xf>
    <xf numFmtId="0" fontId="15" fillId="2" borderId="35" xfId="2" applyFill="1" applyBorder="1" applyAlignment="1">
      <alignment horizontal="center" vertical="center"/>
    </xf>
    <xf numFmtId="0" fontId="27" fillId="2" borderId="32" xfId="0" applyFont="1" applyFill="1" applyBorder="1" applyAlignment="1">
      <alignment horizontal="left" vertical="center" wrapText="1"/>
    </xf>
    <xf numFmtId="0" fontId="27" fillId="2" borderId="33" xfId="0" applyFont="1" applyFill="1" applyBorder="1" applyAlignment="1">
      <alignment horizontal="left" vertical="center" wrapText="1"/>
    </xf>
    <xf numFmtId="0" fontId="27" fillId="2" borderId="34" xfId="0" applyFont="1" applyFill="1" applyBorder="1" applyAlignment="1">
      <alignment horizontal="left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18" fillId="2" borderId="13" xfId="2" applyFont="1" applyFill="1" applyBorder="1" applyAlignment="1"/>
    <xf numFmtId="0" fontId="18" fillId="2" borderId="39" xfId="2" applyFont="1" applyFill="1" applyBorder="1" applyAlignment="1"/>
    <xf numFmtId="3" fontId="18" fillId="2" borderId="36" xfId="2" applyNumberFormat="1" applyFont="1" applyFill="1" applyBorder="1" applyAlignment="1">
      <alignment horizontal="left" vertical="top"/>
    </xf>
    <xf numFmtId="3" fontId="18" fillId="2" borderId="37" xfId="2" applyNumberFormat="1" applyFont="1" applyFill="1" applyBorder="1" applyAlignment="1">
      <alignment horizontal="left" vertical="top"/>
    </xf>
    <xf numFmtId="0" fontId="0" fillId="2" borderId="0" xfId="0" applyFill="1" applyAlignment="1">
      <alignment horizontal="left"/>
    </xf>
    <xf numFmtId="0" fontId="28" fillId="2" borderId="2" xfId="0" applyFont="1" applyFill="1" applyBorder="1" applyAlignment="1">
      <alignment vertical="top" wrapText="1"/>
    </xf>
    <xf numFmtId="0" fontId="28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29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28" fillId="5" borderId="1" xfId="0" applyFont="1" applyFill="1" applyBorder="1" applyAlignment="1">
      <alignment vertical="top" wrapText="1"/>
    </xf>
    <xf numFmtId="1" fontId="30" fillId="5" borderId="1" xfId="0" applyNumberFormat="1" applyFont="1" applyFill="1" applyBorder="1" applyAlignment="1">
      <alignment horizontal="center" vertical="top" shrinkToFit="1"/>
    </xf>
    <xf numFmtId="0" fontId="5" fillId="5" borderId="1" xfId="0" applyFont="1" applyFill="1" applyBorder="1" applyAlignment="1">
      <alignment horizontal="center" vertical="top" wrapText="1"/>
    </xf>
    <xf numFmtId="0" fontId="29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left" vertical="top" wrapText="1"/>
    </xf>
    <xf numFmtId="0" fontId="29" fillId="2" borderId="2" xfId="0" applyFont="1" applyFill="1" applyBorder="1" applyAlignment="1">
      <alignment horizontal="center" vertical="top" wrapText="1"/>
    </xf>
    <xf numFmtId="1" fontId="28" fillId="5" borderId="1" xfId="0" applyNumberFormat="1" applyFont="1" applyFill="1" applyBorder="1" applyAlignment="1">
      <alignment horizontal="center" vertical="top" shrinkToFit="1"/>
    </xf>
    <xf numFmtId="0" fontId="28" fillId="5" borderId="1" xfId="0" applyFont="1" applyFill="1" applyBorder="1" applyAlignment="1">
      <alignment horizontal="center" vertical="top" wrapText="1"/>
    </xf>
    <xf numFmtId="0" fontId="7" fillId="2" borderId="41" xfId="0" applyFont="1" applyFill="1" applyBorder="1" applyAlignment="1">
      <alignment horizontal="left" vertical="center" wrapText="1"/>
    </xf>
    <xf numFmtId="1" fontId="0" fillId="2" borderId="0" xfId="0" applyNumberFormat="1" applyFill="1" applyAlignment="1">
      <alignment horizontal="left" vertical="top"/>
    </xf>
    <xf numFmtId="0" fontId="29" fillId="5" borderId="1" xfId="0" applyFont="1" applyFill="1" applyBorder="1" applyAlignment="1">
      <alignment horizontal="left" vertical="top" wrapText="1"/>
    </xf>
    <xf numFmtId="0" fontId="8" fillId="2" borderId="41" xfId="0" applyFont="1" applyFill="1" applyBorder="1" applyAlignment="1">
      <alignment horizontal="left" vertical="center" wrapText="1"/>
    </xf>
    <xf numFmtId="1" fontId="30" fillId="5" borderId="1" xfId="0" applyNumberFormat="1" applyFont="1" applyFill="1" applyBorder="1" applyAlignment="1">
      <alignment vertical="top" shrinkToFit="1"/>
    </xf>
    <xf numFmtId="0" fontId="29" fillId="5" borderId="1" xfId="0" applyFont="1" applyFill="1" applyBorder="1" applyAlignment="1">
      <alignment vertical="top" wrapText="1"/>
    </xf>
    <xf numFmtId="1" fontId="31" fillId="2" borderId="2" xfId="0" applyNumberFormat="1" applyFont="1" applyFill="1" applyBorder="1" applyAlignment="1">
      <alignment horizontal="center" vertical="top" wrapText="1"/>
    </xf>
    <xf numFmtId="2" fontId="31" fillId="2" borderId="2" xfId="0" applyNumberFormat="1" applyFont="1" applyFill="1" applyBorder="1" applyAlignment="1">
      <alignment horizontal="center" vertical="top" wrapText="1"/>
    </xf>
    <xf numFmtId="1" fontId="31" fillId="5" borderId="1" xfId="0" applyNumberFormat="1" applyFont="1" applyFill="1" applyBorder="1" applyAlignment="1">
      <alignment horizontal="center" vertical="top" wrapText="1"/>
    </xf>
    <xf numFmtId="2" fontId="31" fillId="5" borderId="1" xfId="0" applyNumberFormat="1" applyFont="1" applyFill="1" applyBorder="1" applyAlignment="1">
      <alignment horizontal="center" vertical="top" wrapText="1"/>
    </xf>
    <xf numFmtId="1" fontId="31" fillId="2" borderId="1" xfId="0" applyNumberFormat="1" applyFont="1" applyFill="1" applyBorder="1" applyAlignment="1">
      <alignment horizontal="center" vertical="top" wrapText="1"/>
    </xf>
    <xf numFmtId="2" fontId="31" fillId="2" borderId="1" xfId="0" applyNumberFormat="1" applyFont="1" applyFill="1" applyBorder="1" applyAlignment="1">
      <alignment horizontal="center" vertical="top" wrapText="1"/>
    </xf>
  </cellXfs>
  <cellStyles count="3">
    <cellStyle name="Normal 2" xfId="1" xr:uid="{00000000-0005-0000-0000-000000000000}"/>
    <cellStyle name="Гіперпосилання" xfId="2" builtinId="8"/>
    <cellStyle name="Звичайний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04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theme="0"/>
        </top>
        <bottom style="thin">
          <color indexed="64"/>
        </bottom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charset val="204"/>
        <scheme val="none"/>
      </font>
      <fill>
        <patternFill patternType="solid">
          <fgColor indexed="64"/>
          <bgColor rgb="FFF391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2</xdr:row>
      <xdr:rowOff>457200</xdr:rowOff>
    </xdr:from>
    <xdr:to>
      <xdr:col>11</xdr:col>
      <xdr:colOff>864644</xdr:colOff>
      <xdr:row>3</xdr:row>
      <xdr:rowOff>324671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8CEF1F8-2702-490F-A1DA-437402D49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0" y="1219200"/>
          <a:ext cx="2055269" cy="372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2447925</xdr:colOff>
      <xdr:row>0</xdr:row>
      <xdr:rowOff>9525</xdr:rowOff>
    </xdr:from>
    <xdr:to>
      <xdr:col>5</xdr:col>
      <xdr:colOff>463040</xdr:colOff>
      <xdr:row>1</xdr:row>
      <xdr:rowOff>370586</xdr:rowOff>
    </xdr:to>
    <xdr:pic>
      <xdr:nvPicPr>
        <xdr:cNvPr id="4" name="Рисунок 30">
          <a:extLst>
            <a:ext uri="{FF2B5EF4-FFF2-40B4-BE49-F238E27FC236}">
              <a16:creationId xmlns:a16="http://schemas.microsoft.com/office/drawing/2014/main" id="{EA692D68-01CF-4AE0-B42C-7903CE979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9525"/>
          <a:ext cx="2996690" cy="742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790575</xdr:colOff>
      <xdr:row>3</xdr:row>
      <xdr:rowOff>19050</xdr:rowOff>
    </xdr:from>
    <xdr:to>
      <xdr:col>9</xdr:col>
      <xdr:colOff>305536</xdr:colOff>
      <xdr:row>4</xdr:row>
      <xdr:rowOff>34873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07F90B3-D628-6030-28EF-758B1CE3D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5350" y="1285875"/>
          <a:ext cx="1315186" cy="453973"/>
        </a:xfrm>
        <a:prstGeom prst="rect">
          <a:avLst/>
        </a:prstGeom>
      </xdr:spPr>
    </xdr:pic>
    <xdr:clientData/>
  </xdr:twoCellAnchor>
  <xdr:twoCellAnchor editAs="oneCell">
    <xdr:from>
      <xdr:col>2</xdr:col>
      <xdr:colOff>1743075</xdr:colOff>
      <xdr:row>0</xdr:row>
      <xdr:rowOff>0</xdr:rowOff>
    </xdr:from>
    <xdr:to>
      <xdr:col>4</xdr:col>
      <xdr:colOff>1434405</xdr:colOff>
      <xdr:row>2</xdr:row>
      <xdr:rowOff>25300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4B82DC8-DFD0-DDEF-D143-45924E2C9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0"/>
          <a:ext cx="4320480" cy="787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2</xdr:row>
      <xdr:rowOff>400050</xdr:rowOff>
    </xdr:from>
    <xdr:to>
      <xdr:col>1</xdr:col>
      <xdr:colOff>1180769</xdr:colOff>
      <xdr:row>6</xdr:row>
      <xdr:rowOff>0</xdr:rowOff>
    </xdr:to>
    <xdr:pic>
      <xdr:nvPicPr>
        <xdr:cNvPr id="2" name="Графіка 1">
          <a:extLst>
            <a:ext uri="{FF2B5EF4-FFF2-40B4-BE49-F238E27FC236}">
              <a16:creationId xmlns:a16="http://schemas.microsoft.com/office/drawing/2014/main" id="{645059F0-5A13-478B-93D9-1A6B556C2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6300" y="1162050"/>
          <a:ext cx="1180769" cy="942975"/>
        </a:xfrm>
        <a:prstGeom prst="rect">
          <a:avLst/>
        </a:prstGeom>
      </xdr:spPr>
    </xdr:pic>
    <xdr:clientData/>
  </xdr:twoCellAnchor>
  <xdr:twoCellAnchor editAs="oneCell">
    <xdr:from>
      <xdr:col>7</xdr:col>
      <xdr:colOff>638175</xdr:colOff>
      <xdr:row>3</xdr:row>
      <xdr:rowOff>19050</xdr:rowOff>
    </xdr:from>
    <xdr:to>
      <xdr:col>9</xdr:col>
      <xdr:colOff>276224</xdr:colOff>
      <xdr:row>5</xdr:row>
      <xdr:rowOff>172563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897F818-A3EE-40EA-A082-AD727F24E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1285875"/>
          <a:ext cx="1219199" cy="791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1800225</xdr:colOff>
      <xdr:row>0</xdr:row>
      <xdr:rowOff>0</xdr:rowOff>
    </xdr:from>
    <xdr:to>
      <xdr:col>4</xdr:col>
      <xdr:colOff>920240</xdr:colOff>
      <xdr:row>1</xdr:row>
      <xdr:rowOff>361061</xdr:rowOff>
    </xdr:to>
    <xdr:pic>
      <xdr:nvPicPr>
        <xdr:cNvPr id="5" name="Рисунок 30">
          <a:extLst>
            <a:ext uri="{FF2B5EF4-FFF2-40B4-BE49-F238E27FC236}">
              <a16:creationId xmlns:a16="http://schemas.microsoft.com/office/drawing/2014/main" id="{3732BE37-94E2-49B3-8E0F-F3008FCF2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2996690" cy="742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BD58E72-00F7-4584-8A75-8D7813F92FAB}" name="Таблиця4" displayName="Таблиця4" ref="A8:L98" totalsRowShown="0" headerRowDxfId="15" headerRowBorderDxfId="14" tableBorderDxfId="13">
  <tableColumns count="12">
    <tableColumn id="23" xr3:uid="{6A74C9B9-4FF5-429F-AA1F-6C8C03573A55}" name="Каталож.   №" dataDxfId="12"/>
    <tableColumn id="1" xr3:uid="{91CEFC84-F47C-440A-9D87-02026D2875DC}" name="Назва англійською" dataDxfId="7"/>
    <tableColumn id="2" xr3:uid="{3A58C900-E6B7-4E58-97ED-76704646A16A}" name="Назва українською" dataDxfId="6"/>
    <tableColumn id="4" xr3:uid="{179B36A3-00EA-480B-91A9-B5393C64F956}" name="Визначень" dataDxfId="11"/>
    <tableColumn id="5" xr3:uid="{9127854E-53A5-4EA5-B342-6DDFCE68AEE0}" name="Час аналізу" dataDxfId="10"/>
    <tableColumn id="6" xr3:uid="{76FB00CF-8BAA-4A0F-95B0-025907F2DFF0}" name="Стандартний діапазон" dataDxfId="5"/>
    <tableColumn id="7" xr3:uid="{07D83D2B-6D15-4D87-8DA5-6309E1CEF73E}" name="Об'єм зразка" dataDxfId="4"/>
    <tableColumn id="8" xr3:uid="{1263F2CD-A389-4AA2-8817-FF18AD51FB41}" name="Зразок" dataDxfId="3"/>
    <tableColumn id="9" xr3:uid="{2739378C-30F5-4D65-874C-BAA1ADBD6088}" name="Ізотоп/ Субстрат" dataDxfId="9"/>
    <tableColumn id="10" xr3:uid="{D390E05C-C2D0-4734-8F66-1F73998888B0}" name="Регуляційний статус" dataDxfId="8"/>
    <tableColumn id="11" xr3:uid="{FA6EE4A1-4E9E-4B00-BEF2-E07A1537B8D4}" name="Ціна без ПДВ, ЄВРО" dataDxfId="2"/>
    <tableColumn id="12" xr3:uid="{9E5DFBBF-D7C0-4E22-935E-0443B3922717}" name="Ціна з ПДВ (20%), ЄВРО" dataDxfId="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ivset.ua" TargetMode="External"/><Relationship Id="rId2" Type="http://schemas.openxmlformats.org/officeDocument/2006/relationships/hyperlink" Target="http://www.ivset.ua/" TargetMode="External"/><Relationship Id="rId1" Type="http://schemas.openxmlformats.org/officeDocument/2006/relationships/hyperlink" Target="http://www.tecan.com/IB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ovamedline.com" TargetMode="External"/><Relationship Id="rId2" Type="http://schemas.openxmlformats.org/officeDocument/2006/relationships/hyperlink" Target="http://www.novamedline.com/" TargetMode="External"/><Relationship Id="rId1" Type="http://schemas.openxmlformats.org/officeDocument/2006/relationships/hyperlink" Target="http://www.ldn.de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ivset.ua" TargetMode="External"/><Relationship Id="rId2" Type="http://schemas.openxmlformats.org/officeDocument/2006/relationships/hyperlink" Target="http://www.ivset.ua/" TargetMode="External"/><Relationship Id="rId1" Type="http://schemas.openxmlformats.org/officeDocument/2006/relationships/hyperlink" Target="https://clinical.goldstandarddiagnostics.com/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virotechdiagnostic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E7CCE-2923-4FC4-9957-556CD9E81182}">
  <dimension ref="A1:N244"/>
  <sheetViews>
    <sheetView tabSelected="1" workbookViewId="0">
      <selection activeCell="A4" sqref="A4:L4"/>
    </sheetView>
  </sheetViews>
  <sheetFormatPr defaultRowHeight="15" x14ac:dyDescent="0.25"/>
  <cols>
    <col min="1" max="1" width="9.140625" style="1" customWidth="1"/>
    <col min="2" max="2" width="41.28515625" style="1" customWidth="1"/>
    <col min="3" max="3" width="47.7109375" style="1" customWidth="1"/>
    <col min="4" max="4" width="10" style="1" customWidth="1"/>
    <col min="5" max="5" width="14" style="1" customWidth="1"/>
    <col min="6" max="6" width="14.85546875" style="1" customWidth="1"/>
    <col min="7" max="7" width="11.85546875" style="1" customWidth="1"/>
    <col min="8" max="8" width="21" style="1" customWidth="1"/>
    <col min="9" max="9" width="11.42578125" style="1" customWidth="1"/>
    <col min="10" max="10" width="12.140625" style="1" customWidth="1"/>
    <col min="11" max="11" width="12.7109375" style="1" customWidth="1"/>
    <col min="12" max="12" width="15.28515625" style="1" customWidth="1"/>
    <col min="13" max="16384" width="9.140625" style="1"/>
  </cols>
  <sheetData>
    <row r="1" spans="1:13" ht="30" customHeight="1" x14ac:dyDescent="0.3">
      <c r="A1" s="79" t="s">
        <v>985</v>
      </c>
      <c r="B1" s="80"/>
      <c r="C1" s="16"/>
      <c r="D1" s="16"/>
      <c r="E1" s="16"/>
      <c r="F1" s="16"/>
      <c r="G1" s="16"/>
      <c r="H1" s="16"/>
      <c r="I1" s="51" t="s">
        <v>1018</v>
      </c>
      <c r="J1" s="16"/>
      <c r="K1" s="16"/>
      <c r="L1" s="14" t="s">
        <v>986</v>
      </c>
    </row>
    <row r="2" spans="1:13" ht="30" customHeight="1" x14ac:dyDescent="0.25">
      <c r="A2" s="81" t="s">
        <v>987</v>
      </c>
      <c r="B2" s="82"/>
      <c r="C2" s="17"/>
      <c r="D2" s="17"/>
      <c r="E2" s="17"/>
      <c r="F2" s="17"/>
      <c r="G2" s="17"/>
      <c r="H2" s="17"/>
      <c r="I2" s="52" t="s">
        <v>1019</v>
      </c>
      <c r="J2" s="17"/>
      <c r="K2" s="17"/>
      <c r="L2" s="15" t="s">
        <v>988</v>
      </c>
    </row>
    <row r="3" spans="1:13" s="2" customFormat="1" ht="39.950000000000003" customHeight="1" x14ac:dyDescent="0.25">
      <c r="A3" s="73" t="s">
        <v>1133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</row>
    <row r="4" spans="1:13" s="2" customFormat="1" ht="35.1" customHeight="1" x14ac:dyDescent="0.25">
      <c r="A4" s="83" t="s">
        <v>978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5"/>
    </row>
    <row r="5" spans="1:13" s="2" customFormat="1" ht="15.75" x14ac:dyDescent="0.25">
      <c r="A5" s="86" t="s">
        <v>989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1:13" s="2" customFormat="1" ht="15.75" customHeight="1" x14ac:dyDescent="0.25">
      <c r="A6" s="76" t="s">
        <v>977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8"/>
    </row>
    <row r="7" spans="1:13" s="2" customFormat="1" ht="35.1" customHeight="1" x14ac:dyDescent="0.25">
      <c r="A7" s="89" t="s">
        <v>128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1"/>
    </row>
    <row r="8" spans="1:13" s="3" customFormat="1" ht="35.1" customHeight="1" x14ac:dyDescent="0.25">
      <c r="A8" s="8" t="s">
        <v>129</v>
      </c>
      <c r="B8" s="8" t="s">
        <v>897</v>
      </c>
      <c r="C8" s="8" t="s">
        <v>940</v>
      </c>
      <c r="D8" s="8" t="s">
        <v>0</v>
      </c>
      <c r="E8" s="8" t="s">
        <v>939</v>
      </c>
      <c r="F8" s="8" t="s">
        <v>131</v>
      </c>
      <c r="G8" s="8" t="s">
        <v>132</v>
      </c>
      <c r="H8" s="8" t="s">
        <v>133</v>
      </c>
      <c r="I8" s="8" t="s">
        <v>134</v>
      </c>
      <c r="J8" s="8" t="s">
        <v>135</v>
      </c>
      <c r="K8" s="8" t="s">
        <v>887</v>
      </c>
      <c r="L8" s="8" t="s">
        <v>1017</v>
      </c>
    </row>
    <row r="9" spans="1:13" s="2" customFormat="1" ht="33.75" customHeight="1" x14ac:dyDescent="0.25">
      <c r="A9" s="123" t="s">
        <v>1025</v>
      </c>
      <c r="B9" s="122" t="s">
        <v>1023</v>
      </c>
      <c r="C9" s="122" t="s">
        <v>1024</v>
      </c>
      <c r="D9" s="124">
        <v>96</v>
      </c>
      <c r="E9" s="125" t="s">
        <v>1026</v>
      </c>
      <c r="F9" s="126" t="s">
        <v>1027</v>
      </c>
      <c r="G9" s="126" t="s">
        <v>464</v>
      </c>
      <c r="H9" s="126" t="s">
        <v>1028</v>
      </c>
      <c r="I9" s="127" t="s">
        <v>142</v>
      </c>
      <c r="J9" s="124" t="s">
        <v>143</v>
      </c>
      <c r="K9" s="143">
        <v>1600</v>
      </c>
      <c r="L9" s="144">
        <v>1920</v>
      </c>
      <c r="M9" s="138"/>
    </row>
    <row r="10" spans="1:13" s="2" customFormat="1" ht="33.75" customHeight="1" x14ac:dyDescent="0.25">
      <c r="A10" s="129">
        <v>30218642</v>
      </c>
      <c r="B10" s="128" t="s">
        <v>136</v>
      </c>
      <c r="C10" s="128" t="s">
        <v>137</v>
      </c>
      <c r="D10" s="130">
        <v>96</v>
      </c>
      <c r="E10" s="131" t="s">
        <v>138</v>
      </c>
      <c r="F10" s="132" t="s">
        <v>139</v>
      </c>
      <c r="G10" s="132" t="s">
        <v>140</v>
      </c>
      <c r="H10" s="132" t="s">
        <v>141</v>
      </c>
      <c r="I10" s="133" t="s">
        <v>142</v>
      </c>
      <c r="J10" s="130" t="s">
        <v>143</v>
      </c>
      <c r="K10" s="145">
        <v>762.2</v>
      </c>
      <c r="L10" s="146">
        <f t="shared" ref="L10:L73" si="0">K10*1.2</f>
        <v>914.64</v>
      </c>
      <c r="M10" s="138"/>
    </row>
    <row r="11" spans="1:13" s="2" customFormat="1" ht="33.75" customHeight="1" x14ac:dyDescent="0.25">
      <c r="A11" s="123">
        <v>30117367</v>
      </c>
      <c r="B11" s="122" t="s">
        <v>144</v>
      </c>
      <c r="C11" s="122" t="s">
        <v>145</v>
      </c>
      <c r="D11" s="124">
        <v>96</v>
      </c>
      <c r="E11" s="134" t="s">
        <v>146</v>
      </c>
      <c r="F11" s="126" t="s">
        <v>147</v>
      </c>
      <c r="G11" s="126" t="s">
        <v>148</v>
      </c>
      <c r="H11" s="126" t="s">
        <v>149</v>
      </c>
      <c r="I11" s="127" t="s">
        <v>142</v>
      </c>
      <c r="J11" s="124" t="s">
        <v>143</v>
      </c>
      <c r="K11" s="147">
        <v>762.2</v>
      </c>
      <c r="L11" s="148">
        <f t="shared" si="0"/>
        <v>914.64</v>
      </c>
      <c r="M11" s="138"/>
    </row>
    <row r="12" spans="1:13" s="2" customFormat="1" ht="33.75" customHeight="1" x14ac:dyDescent="0.25">
      <c r="A12" s="129" t="s">
        <v>1029</v>
      </c>
      <c r="B12" s="128" t="s">
        <v>150</v>
      </c>
      <c r="C12" s="128" t="s">
        <v>151</v>
      </c>
      <c r="D12" s="130">
        <v>96</v>
      </c>
      <c r="E12" s="131" t="s">
        <v>146</v>
      </c>
      <c r="F12" s="132" t="s">
        <v>152</v>
      </c>
      <c r="G12" s="132" t="s">
        <v>140</v>
      </c>
      <c r="H12" s="132" t="s">
        <v>153</v>
      </c>
      <c r="I12" s="133" t="s">
        <v>142</v>
      </c>
      <c r="J12" s="130" t="s">
        <v>143</v>
      </c>
      <c r="K12" s="145">
        <v>762.2</v>
      </c>
      <c r="L12" s="146">
        <f t="shared" si="0"/>
        <v>914.64</v>
      </c>
      <c r="M12" s="138"/>
    </row>
    <row r="13" spans="1:13" s="2" customFormat="1" ht="33.75" customHeight="1" x14ac:dyDescent="0.25">
      <c r="A13" s="123" t="s">
        <v>1030</v>
      </c>
      <c r="B13" s="122" t="s">
        <v>154</v>
      </c>
      <c r="C13" s="122" t="s">
        <v>155</v>
      </c>
      <c r="D13" s="124">
        <v>96</v>
      </c>
      <c r="E13" s="134" t="s">
        <v>146</v>
      </c>
      <c r="F13" s="126" t="s">
        <v>156</v>
      </c>
      <c r="G13" s="126" t="s">
        <v>140</v>
      </c>
      <c r="H13" s="126" t="s">
        <v>157</v>
      </c>
      <c r="I13" s="127" t="s">
        <v>142</v>
      </c>
      <c r="J13" s="124" t="s">
        <v>143</v>
      </c>
      <c r="K13" s="147">
        <v>762.2</v>
      </c>
      <c r="L13" s="148">
        <f t="shared" si="0"/>
        <v>914.64</v>
      </c>
      <c r="M13" s="138"/>
    </row>
    <row r="14" spans="1:13" s="2" customFormat="1" ht="33.75" customHeight="1" x14ac:dyDescent="0.25">
      <c r="A14" s="129" t="s">
        <v>1031</v>
      </c>
      <c r="B14" s="128" t="s">
        <v>158</v>
      </c>
      <c r="C14" s="128" t="s">
        <v>159</v>
      </c>
      <c r="D14" s="130">
        <v>96</v>
      </c>
      <c r="E14" s="131" t="s">
        <v>146</v>
      </c>
      <c r="F14" s="132" t="s">
        <v>160</v>
      </c>
      <c r="G14" s="132" t="s">
        <v>140</v>
      </c>
      <c r="H14" s="132" t="s">
        <v>157</v>
      </c>
      <c r="I14" s="133" t="s">
        <v>142</v>
      </c>
      <c r="J14" s="130" t="s">
        <v>143</v>
      </c>
      <c r="K14" s="145">
        <v>642.72</v>
      </c>
      <c r="L14" s="146">
        <f t="shared" si="0"/>
        <v>771.26400000000001</v>
      </c>
      <c r="M14" s="138"/>
    </row>
    <row r="15" spans="1:13" s="2" customFormat="1" ht="33.75" customHeight="1" x14ac:dyDescent="0.25">
      <c r="A15" s="123" t="s">
        <v>1032</v>
      </c>
      <c r="B15" s="122" t="s">
        <v>161</v>
      </c>
      <c r="C15" s="122" t="s">
        <v>162</v>
      </c>
      <c r="D15" s="124">
        <v>96</v>
      </c>
      <c r="E15" s="134" t="s">
        <v>146</v>
      </c>
      <c r="F15" s="126" t="s">
        <v>163</v>
      </c>
      <c r="G15" s="126" t="s">
        <v>140</v>
      </c>
      <c r="H15" s="126" t="s">
        <v>157</v>
      </c>
      <c r="I15" s="127" t="s">
        <v>142</v>
      </c>
      <c r="J15" s="124" t="s">
        <v>143</v>
      </c>
      <c r="K15" s="147">
        <v>642.72</v>
      </c>
      <c r="L15" s="148">
        <f t="shared" si="0"/>
        <v>771.26400000000001</v>
      </c>
      <c r="M15" s="138"/>
    </row>
    <row r="16" spans="1:13" s="2" customFormat="1" ht="33.75" customHeight="1" x14ac:dyDescent="0.25">
      <c r="A16" s="129" t="s">
        <v>166</v>
      </c>
      <c r="B16" s="128" t="s">
        <v>164</v>
      </c>
      <c r="C16" s="128" t="s">
        <v>165</v>
      </c>
      <c r="D16" s="130">
        <v>96</v>
      </c>
      <c r="E16" s="131" t="s">
        <v>1033</v>
      </c>
      <c r="F16" s="132" t="s">
        <v>167</v>
      </c>
      <c r="G16" s="132" t="s">
        <v>140</v>
      </c>
      <c r="H16" s="132" t="s">
        <v>168</v>
      </c>
      <c r="I16" s="133" t="s">
        <v>142</v>
      </c>
      <c r="J16" s="130" t="s">
        <v>143</v>
      </c>
      <c r="K16" s="145">
        <v>762.2</v>
      </c>
      <c r="L16" s="146">
        <f t="shared" si="0"/>
        <v>914.64</v>
      </c>
      <c r="M16" s="138"/>
    </row>
    <row r="17" spans="1:13" s="2" customFormat="1" ht="33.75" customHeight="1" x14ac:dyDescent="0.25">
      <c r="A17" s="123" t="s">
        <v>1034</v>
      </c>
      <c r="B17" s="122" t="s">
        <v>169</v>
      </c>
      <c r="C17" s="122" t="s">
        <v>170</v>
      </c>
      <c r="D17" s="124">
        <v>96</v>
      </c>
      <c r="E17" s="134" t="s">
        <v>146</v>
      </c>
      <c r="F17" s="126" t="s">
        <v>163</v>
      </c>
      <c r="G17" s="126" t="s">
        <v>140</v>
      </c>
      <c r="H17" s="126" t="s">
        <v>171</v>
      </c>
      <c r="I17" s="127" t="s">
        <v>142</v>
      </c>
      <c r="J17" s="124" t="s">
        <v>143</v>
      </c>
      <c r="K17" s="147">
        <v>762.2</v>
      </c>
      <c r="L17" s="148">
        <f t="shared" si="0"/>
        <v>914.64</v>
      </c>
      <c r="M17" s="138"/>
    </row>
    <row r="18" spans="1:13" s="2" customFormat="1" ht="33.75" customHeight="1" x14ac:dyDescent="0.25">
      <c r="A18" s="135">
        <v>30150264</v>
      </c>
      <c r="B18" s="128" t="s">
        <v>172</v>
      </c>
      <c r="C18" s="128" t="s">
        <v>173</v>
      </c>
      <c r="D18" s="130">
        <v>96</v>
      </c>
      <c r="E18" s="131" t="s">
        <v>146</v>
      </c>
      <c r="F18" s="132" t="s">
        <v>163</v>
      </c>
      <c r="G18" s="132" t="s">
        <v>174</v>
      </c>
      <c r="H18" s="132" t="s">
        <v>153</v>
      </c>
      <c r="I18" s="133" t="s">
        <v>142</v>
      </c>
      <c r="J18" s="130" t="s">
        <v>143</v>
      </c>
      <c r="K18" s="145">
        <v>762.2</v>
      </c>
      <c r="L18" s="146">
        <f t="shared" si="0"/>
        <v>914.64</v>
      </c>
      <c r="M18" s="138"/>
    </row>
    <row r="19" spans="1:13" s="2" customFormat="1" ht="33.75" customHeight="1" x14ac:dyDescent="0.25">
      <c r="A19" s="123" t="s">
        <v>1035</v>
      </c>
      <c r="B19" s="122" t="s">
        <v>175</v>
      </c>
      <c r="C19" s="122" t="s">
        <v>176</v>
      </c>
      <c r="D19" s="124">
        <v>96</v>
      </c>
      <c r="E19" s="134" t="s">
        <v>146</v>
      </c>
      <c r="F19" s="126" t="s">
        <v>177</v>
      </c>
      <c r="G19" s="126" t="s">
        <v>140</v>
      </c>
      <c r="H19" s="126" t="s">
        <v>157</v>
      </c>
      <c r="I19" s="127" t="s">
        <v>142</v>
      </c>
      <c r="J19" s="124" t="s">
        <v>143</v>
      </c>
      <c r="K19" s="147">
        <v>762.2</v>
      </c>
      <c r="L19" s="148">
        <f t="shared" si="0"/>
        <v>914.64</v>
      </c>
      <c r="M19" s="138"/>
    </row>
    <row r="20" spans="1:13" s="2" customFormat="1" ht="33.75" customHeight="1" x14ac:dyDescent="0.25">
      <c r="A20" s="129" t="s">
        <v>1036</v>
      </c>
      <c r="B20" s="128" t="s">
        <v>178</v>
      </c>
      <c r="C20" s="128" t="s">
        <v>179</v>
      </c>
      <c r="D20" s="130">
        <v>96</v>
      </c>
      <c r="E20" s="131" t="s">
        <v>180</v>
      </c>
      <c r="F20" s="132" t="s">
        <v>181</v>
      </c>
      <c r="G20" s="132" t="s">
        <v>140</v>
      </c>
      <c r="H20" s="132" t="s">
        <v>182</v>
      </c>
      <c r="I20" s="133" t="s">
        <v>142</v>
      </c>
      <c r="J20" s="130" t="s">
        <v>143</v>
      </c>
      <c r="K20" s="145">
        <v>642.72</v>
      </c>
      <c r="L20" s="146">
        <f t="shared" si="0"/>
        <v>771.26400000000001</v>
      </c>
      <c r="M20" s="138"/>
    </row>
    <row r="21" spans="1:13" s="2" customFormat="1" ht="33.75" customHeight="1" x14ac:dyDescent="0.25">
      <c r="A21" s="123" t="s">
        <v>1037</v>
      </c>
      <c r="B21" s="122" t="s">
        <v>183</v>
      </c>
      <c r="C21" s="122" t="s">
        <v>184</v>
      </c>
      <c r="D21" s="124">
        <v>96</v>
      </c>
      <c r="E21" s="134" t="s">
        <v>180</v>
      </c>
      <c r="F21" s="126" t="s">
        <v>181</v>
      </c>
      <c r="G21" s="126" t="s">
        <v>140</v>
      </c>
      <c r="H21" s="126" t="s">
        <v>182</v>
      </c>
      <c r="I21" s="127" t="s">
        <v>142</v>
      </c>
      <c r="J21" s="124" t="s">
        <v>143</v>
      </c>
      <c r="K21" s="147">
        <v>642.72</v>
      </c>
      <c r="L21" s="148">
        <f t="shared" si="0"/>
        <v>771.26400000000001</v>
      </c>
      <c r="M21" s="138"/>
    </row>
    <row r="22" spans="1:13" s="2" customFormat="1" ht="33.75" customHeight="1" x14ac:dyDescent="0.25">
      <c r="A22" s="129">
        <v>30150499</v>
      </c>
      <c r="B22" s="128" t="s">
        <v>185</v>
      </c>
      <c r="C22" s="128" t="s">
        <v>186</v>
      </c>
      <c r="D22" s="130">
        <v>96</v>
      </c>
      <c r="E22" s="131" t="s">
        <v>187</v>
      </c>
      <c r="F22" s="132" t="s">
        <v>188</v>
      </c>
      <c r="G22" s="132" t="s">
        <v>189</v>
      </c>
      <c r="H22" s="132" t="s">
        <v>190</v>
      </c>
      <c r="I22" s="133" t="s">
        <v>142</v>
      </c>
      <c r="J22" s="130" t="s">
        <v>143</v>
      </c>
      <c r="K22" s="145">
        <v>694.22</v>
      </c>
      <c r="L22" s="146">
        <f t="shared" si="0"/>
        <v>833.06399999999996</v>
      </c>
      <c r="M22" s="138"/>
    </row>
    <row r="23" spans="1:13" s="2" customFormat="1" ht="33.75" customHeight="1" x14ac:dyDescent="0.25">
      <c r="A23" s="123" t="s">
        <v>1038</v>
      </c>
      <c r="B23" s="122" t="s">
        <v>191</v>
      </c>
      <c r="C23" s="122" t="s">
        <v>192</v>
      </c>
      <c r="D23" s="124">
        <v>96</v>
      </c>
      <c r="E23" s="134" t="s">
        <v>146</v>
      </c>
      <c r="F23" s="126" t="s">
        <v>193</v>
      </c>
      <c r="G23" s="126" t="s">
        <v>140</v>
      </c>
      <c r="H23" s="126" t="s">
        <v>194</v>
      </c>
      <c r="I23" s="127" t="s">
        <v>142</v>
      </c>
      <c r="J23" s="124" t="s">
        <v>143</v>
      </c>
      <c r="K23" s="147">
        <v>642.72</v>
      </c>
      <c r="L23" s="148">
        <f t="shared" si="0"/>
        <v>771.26400000000001</v>
      </c>
      <c r="M23" s="138"/>
    </row>
    <row r="24" spans="1:13" s="2" customFormat="1" ht="33.75" customHeight="1" x14ac:dyDescent="0.25">
      <c r="A24" s="129">
        <v>30121797</v>
      </c>
      <c r="B24" s="128" t="s">
        <v>195</v>
      </c>
      <c r="C24" s="128" t="s">
        <v>196</v>
      </c>
      <c r="D24" s="130">
        <v>96</v>
      </c>
      <c r="E24" s="131" t="s">
        <v>138</v>
      </c>
      <c r="F24" s="132" t="s">
        <v>197</v>
      </c>
      <c r="G24" s="132" t="s">
        <v>198</v>
      </c>
      <c r="H24" s="132" t="s">
        <v>199</v>
      </c>
      <c r="I24" s="133" t="s">
        <v>142</v>
      </c>
      <c r="J24" s="130" t="s">
        <v>143</v>
      </c>
      <c r="K24" s="145">
        <v>809.58</v>
      </c>
      <c r="L24" s="146">
        <f t="shared" si="0"/>
        <v>971.49599999999998</v>
      </c>
      <c r="M24" s="138"/>
    </row>
    <row r="25" spans="1:13" s="4" customFormat="1" ht="33.75" customHeight="1" x14ac:dyDescent="0.25">
      <c r="A25" s="123" t="s">
        <v>1039</v>
      </c>
      <c r="B25" s="122" t="s">
        <v>200</v>
      </c>
      <c r="C25" s="122" t="s">
        <v>201</v>
      </c>
      <c r="D25" s="124">
        <v>96</v>
      </c>
      <c r="E25" s="134" t="s">
        <v>146</v>
      </c>
      <c r="F25" s="126" t="s">
        <v>202</v>
      </c>
      <c r="G25" s="126" t="s">
        <v>140</v>
      </c>
      <c r="H25" s="126" t="s">
        <v>203</v>
      </c>
      <c r="I25" s="127" t="s">
        <v>142</v>
      </c>
      <c r="J25" s="124" t="s">
        <v>143</v>
      </c>
      <c r="K25" s="147">
        <v>642.72</v>
      </c>
      <c r="L25" s="148">
        <f t="shared" si="0"/>
        <v>771.26400000000001</v>
      </c>
      <c r="M25" s="138"/>
    </row>
    <row r="26" spans="1:13" s="2" customFormat="1" ht="33.75" customHeight="1" x14ac:dyDescent="0.25">
      <c r="A26" s="129" t="s">
        <v>1040</v>
      </c>
      <c r="B26" s="128" t="s">
        <v>204</v>
      </c>
      <c r="C26" s="128" t="s">
        <v>205</v>
      </c>
      <c r="D26" s="130">
        <v>96</v>
      </c>
      <c r="E26" s="131" t="s">
        <v>180</v>
      </c>
      <c r="F26" s="132" t="s">
        <v>206</v>
      </c>
      <c r="G26" s="132" t="s">
        <v>140</v>
      </c>
      <c r="H26" s="132" t="s">
        <v>157</v>
      </c>
      <c r="I26" s="133" t="s">
        <v>142</v>
      </c>
      <c r="J26" s="130" t="s">
        <v>143</v>
      </c>
      <c r="K26" s="145">
        <v>762.2</v>
      </c>
      <c r="L26" s="146">
        <f t="shared" si="0"/>
        <v>914.64</v>
      </c>
      <c r="M26" s="138"/>
    </row>
    <row r="27" spans="1:13" s="2" customFormat="1" ht="33.75" customHeight="1" x14ac:dyDescent="0.25">
      <c r="A27" s="123">
        <v>30131803</v>
      </c>
      <c r="B27" s="122" t="s">
        <v>207</v>
      </c>
      <c r="C27" s="122" t="s">
        <v>208</v>
      </c>
      <c r="D27" s="124">
        <v>96</v>
      </c>
      <c r="E27" s="134" t="s">
        <v>180</v>
      </c>
      <c r="F27" s="126" t="s">
        <v>209</v>
      </c>
      <c r="G27" s="126" t="s">
        <v>210</v>
      </c>
      <c r="H27" s="126" t="s">
        <v>153</v>
      </c>
      <c r="I27" s="127" t="s">
        <v>142</v>
      </c>
      <c r="J27" s="124" t="s">
        <v>143</v>
      </c>
      <c r="K27" s="147">
        <v>762.2</v>
      </c>
      <c r="L27" s="148">
        <f t="shared" si="0"/>
        <v>914.64</v>
      </c>
      <c r="M27" s="138"/>
    </row>
    <row r="28" spans="1:13" s="2" customFormat="1" ht="33.75" customHeight="1" x14ac:dyDescent="0.25">
      <c r="A28" s="129" t="s">
        <v>1041</v>
      </c>
      <c r="B28" s="128" t="s">
        <v>211</v>
      </c>
      <c r="C28" s="128" t="s">
        <v>212</v>
      </c>
      <c r="D28" s="130">
        <v>96</v>
      </c>
      <c r="E28" s="131" t="s">
        <v>180</v>
      </c>
      <c r="F28" s="132" t="s">
        <v>213</v>
      </c>
      <c r="G28" s="132" t="s">
        <v>140</v>
      </c>
      <c r="H28" s="132" t="s">
        <v>182</v>
      </c>
      <c r="I28" s="133" t="s">
        <v>142</v>
      </c>
      <c r="J28" s="130" t="s">
        <v>143</v>
      </c>
      <c r="K28" s="145">
        <v>2258.79</v>
      </c>
      <c r="L28" s="146">
        <f t="shared" si="0"/>
        <v>2710.5479999999998</v>
      </c>
      <c r="M28" s="138"/>
    </row>
    <row r="29" spans="1:13" s="4" customFormat="1" ht="33.75" customHeight="1" x14ac:dyDescent="0.25">
      <c r="A29" s="123" t="s">
        <v>1042</v>
      </c>
      <c r="B29" s="122" t="s">
        <v>214</v>
      </c>
      <c r="C29" s="122" t="s">
        <v>215</v>
      </c>
      <c r="D29" s="124">
        <v>96</v>
      </c>
      <c r="E29" s="134" t="s">
        <v>180</v>
      </c>
      <c r="F29" s="126" t="s">
        <v>181</v>
      </c>
      <c r="G29" s="126" t="s">
        <v>140</v>
      </c>
      <c r="H29" s="126" t="s">
        <v>182</v>
      </c>
      <c r="I29" s="127" t="s">
        <v>142</v>
      </c>
      <c r="J29" s="124" t="s">
        <v>143</v>
      </c>
      <c r="K29" s="147">
        <v>642.72</v>
      </c>
      <c r="L29" s="148">
        <f t="shared" si="0"/>
        <v>771.26400000000001</v>
      </c>
      <c r="M29" s="138"/>
    </row>
    <row r="30" spans="1:13" s="2" customFormat="1" ht="33.75" customHeight="1" x14ac:dyDescent="0.25">
      <c r="A30" s="129" t="s">
        <v>1043</v>
      </c>
      <c r="B30" s="128" t="s">
        <v>216</v>
      </c>
      <c r="C30" s="128" t="s">
        <v>217</v>
      </c>
      <c r="D30" s="136">
        <v>96</v>
      </c>
      <c r="E30" s="131" t="s">
        <v>180</v>
      </c>
      <c r="F30" s="132" t="s">
        <v>181</v>
      </c>
      <c r="G30" s="132" t="s">
        <v>140</v>
      </c>
      <c r="H30" s="132" t="s">
        <v>182</v>
      </c>
      <c r="I30" s="133" t="s">
        <v>142</v>
      </c>
      <c r="J30" s="130" t="s">
        <v>143</v>
      </c>
      <c r="K30" s="145">
        <v>2258.79</v>
      </c>
      <c r="L30" s="146">
        <f t="shared" si="0"/>
        <v>2710.5479999999998</v>
      </c>
      <c r="M30" s="138"/>
    </row>
    <row r="31" spans="1:13" s="2" customFormat="1" ht="33.75" customHeight="1" x14ac:dyDescent="0.25">
      <c r="A31" s="123" t="s">
        <v>220</v>
      </c>
      <c r="B31" s="122" t="s">
        <v>218</v>
      </c>
      <c r="C31" s="122" t="s">
        <v>219</v>
      </c>
      <c r="D31" s="124" t="s">
        <v>221</v>
      </c>
      <c r="E31" s="134" t="s">
        <v>222</v>
      </c>
      <c r="F31" s="126" t="s">
        <v>223</v>
      </c>
      <c r="G31" s="126" t="s">
        <v>198</v>
      </c>
      <c r="H31" s="126" t="s">
        <v>149</v>
      </c>
      <c r="I31" s="127" t="s">
        <v>142</v>
      </c>
      <c r="J31" s="124" t="s">
        <v>143</v>
      </c>
      <c r="K31" s="147">
        <v>1751</v>
      </c>
      <c r="L31" s="148">
        <f t="shared" si="0"/>
        <v>2101.1999999999998</v>
      </c>
      <c r="M31" s="138"/>
    </row>
    <row r="32" spans="1:13" s="2" customFormat="1" ht="33.75" customHeight="1" x14ac:dyDescent="0.25">
      <c r="A32" s="129" t="s">
        <v>1044</v>
      </c>
      <c r="B32" s="128" t="s">
        <v>224</v>
      </c>
      <c r="C32" s="128" t="s">
        <v>225</v>
      </c>
      <c r="D32" s="130">
        <v>96</v>
      </c>
      <c r="E32" s="131" t="s">
        <v>180</v>
      </c>
      <c r="F32" s="132" t="s">
        <v>226</v>
      </c>
      <c r="G32" s="132" t="s">
        <v>140</v>
      </c>
      <c r="H32" s="132" t="s">
        <v>227</v>
      </c>
      <c r="I32" s="133" t="s">
        <v>142</v>
      </c>
      <c r="J32" s="130" t="s">
        <v>143</v>
      </c>
      <c r="K32" s="145">
        <v>762.2</v>
      </c>
      <c r="L32" s="146">
        <f t="shared" si="0"/>
        <v>914.64</v>
      </c>
      <c r="M32" s="138"/>
    </row>
    <row r="33" spans="1:13" s="2" customFormat="1" ht="33.75" customHeight="1" x14ac:dyDescent="0.25">
      <c r="A33" s="123" t="s">
        <v>1045</v>
      </c>
      <c r="B33" s="122" t="s">
        <v>228</v>
      </c>
      <c r="C33" s="122" t="s">
        <v>229</v>
      </c>
      <c r="D33" s="124">
        <v>96</v>
      </c>
      <c r="E33" s="134" t="s">
        <v>180</v>
      </c>
      <c r="F33" s="126" t="s">
        <v>230</v>
      </c>
      <c r="G33" s="126" t="s">
        <v>140</v>
      </c>
      <c r="H33" s="126" t="s">
        <v>157</v>
      </c>
      <c r="I33" s="127" t="s">
        <v>142</v>
      </c>
      <c r="J33" s="124" t="s">
        <v>143</v>
      </c>
      <c r="K33" s="147">
        <v>762.2</v>
      </c>
      <c r="L33" s="148">
        <f t="shared" si="0"/>
        <v>914.64</v>
      </c>
      <c r="M33" s="138"/>
    </row>
    <row r="34" spans="1:13" s="5" customFormat="1" ht="33.75" customHeight="1" x14ac:dyDescent="0.25">
      <c r="A34" s="129" t="s">
        <v>1046</v>
      </c>
      <c r="B34" s="128" t="s">
        <v>231</v>
      </c>
      <c r="C34" s="128" t="s">
        <v>232</v>
      </c>
      <c r="D34" s="130">
        <v>96</v>
      </c>
      <c r="E34" s="131" t="s">
        <v>146</v>
      </c>
      <c r="F34" s="132" t="s">
        <v>233</v>
      </c>
      <c r="G34" s="132" t="s">
        <v>140</v>
      </c>
      <c r="H34" s="132" t="s">
        <v>234</v>
      </c>
      <c r="I34" s="133" t="s">
        <v>142</v>
      </c>
      <c r="J34" s="130" t="s">
        <v>143</v>
      </c>
      <c r="K34" s="145">
        <v>642.72</v>
      </c>
      <c r="L34" s="146">
        <f t="shared" si="0"/>
        <v>771.26400000000001</v>
      </c>
      <c r="M34" s="138"/>
    </row>
    <row r="35" spans="1:13" s="2" customFormat="1" ht="33.75" customHeight="1" x14ac:dyDescent="0.25">
      <c r="A35" s="123">
        <v>30116205</v>
      </c>
      <c r="B35" s="122" t="s">
        <v>235</v>
      </c>
      <c r="C35" s="122" t="s">
        <v>236</v>
      </c>
      <c r="D35" s="124">
        <v>96</v>
      </c>
      <c r="E35" s="134" t="s">
        <v>138</v>
      </c>
      <c r="F35" s="126" t="s">
        <v>237</v>
      </c>
      <c r="G35" s="126" t="s">
        <v>198</v>
      </c>
      <c r="H35" s="126" t="s">
        <v>238</v>
      </c>
      <c r="I35" s="127" t="s">
        <v>142</v>
      </c>
      <c r="J35" s="124" t="s">
        <v>143</v>
      </c>
      <c r="K35" s="147">
        <v>762.2</v>
      </c>
      <c r="L35" s="148">
        <f t="shared" si="0"/>
        <v>914.64</v>
      </c>
      <c r="M35" s="138"/>
    </row>
    <row r="36" spans="1:13" s="2" customFormat="1" ht="33.75" customHeight="1" x14ac:dyDescent="0.25">
      <c r="A36" s="129" t="s">
        <v>1047</v>
      </c>
      <c r="B36" s="128" t="s">
        <v>239</v>
      </c>
      <c r="C36" s="128" t="s">
        <v>240</v>
      </c>
      <c r="D36" s="130">
        <v>96</v>
      </c>
      <c r="E36" s="131" t="s">
        <v>241</v>
      </c>
      <c r="F36" s="132" t="s">
        <v>242</v>
      </c>
      <c r="G36" s="132" t="s">
        <v>140</v>
      </c>
      <c r="H36" s="132" t="s">
        <v>238</v>
      </c>
      <c r="I36" s="133" t="s">
        <v>142</v>
      </c>
      <c r="J36" s="130" t="s">
        <v>143</v>
      </c>
      <c r="K36" s="145">
        <v>762.2</v>
      </c>
      <c r="L36" s="146">
        <f t="shared" si="0"/>
        <v>914.64</v>
      </c>
      <c r="M36" s="138"/>
    </row>
    <row r="37" spans="1:13" s="2" customFormat="1" ht="33.75" customHeight="1" x14ac:dyDescent="0.25">
      <c r="A37" s="123">
        <v>30116203</v>
      </c>
      <c r="B37" s="122" t="s">
        <v>243</v>
      </c>
      <c r="C37" s="122" t="s">
        <v>244</v>
      </c>
      <c r="D37" s="124">
        <v>96</v>
      </c>
      <c r="E37" s="134" t="s">
        <v>138</v>
      </c>
      <c r="F37" s="126" t="s">
        <v>245</v>
      </c>
      <c r="G37" s="126" t="s">
        <v>210</v>
      </c>
      <c r="H37" s="126" t="s">
        <v>238</v>
      </c>
      <c r="I37" s="127" t="s">
        <v>142</v>
      </c>
      <c r="J37" s="124" t="s">
        <v>143</v>
      </c>
      <c r="K37" s="147">
        <v>762.2</v>
      </c>
      <c r="L37" s="148">
        <f t="shared" si="0"/>
        <v>914.64</v>
      </c>
      <c r="M37" s="138"/>
    </row>
    <row r="38" spans="1:13" s="2" customFormat="1" ht="33.75" customHeight="1" x14ac:dyDescent="0.25">
      <c r="A38" s="129">
        <v>30116202</v>
      </c>
      <c r="B38" s="128" t="s">
        <v>246</v>
      </c>
      <c r="C38" s="128" t="s">
        <v>247</v>
      </c>
      <c r="D38" s="130">
        <v>96</v>
      </c>
      <c r="E38" s="131" t="s">
        <v>138</v>
      </c>
      <c r="F38" s="132" t="s">
        <v>248</v>
      </c>
      <c r="G38" s="132" t="s">
        <v>210</v>
      </c>
      <c r="H38" s="132" t="s">
        <v>238</v>
      </c>
      <c r="I38" s="133" t="s">
        <v>142</v>
      </c>
      <c r="J38" s="130" t="s">
        <v>143</v>
      </c>
      <c r="K38" s="145">
        <v>762.2</v>
      </c>
      <c r="L38" s="146">
        <f t="shared" si="0"/>
        <v>914.64</v>
      </c>
      <c r="M38" s="138"/>
    </row>
    <row r="39" spans="1:13" s="2" customFormat="1" ht="33.75" customHeight="1" x14ac:dyDescent="0.25">
      <c r="A39" s="123">
        <v>30116204</v>
      </c>
      <c r="B39" s="122" t="s">
        <v>249</v>
      </c>
      <c r="C39" s="122" t="s">
        <v>250</v>
      </c>
      <c r="D39" s="124">
        <v>96</v>
      </c>
      <c r="E39" s="134" t="s">
        <v>138</v>
      </c>
      <c r="F39" s="126" t="s">
        <v>251</v>
      </c>
      <c r="G39" s="126" t="s">
        <v>210</v>
      </c>
      <c r="H39" s="126" t="s">
        <v>238</v>
      </c>
      <c r="I39" s="127" t="s">
        <v>142</v>
      </c>
      <c r="J39" s="124" t="s">
        <v>143</v>
      </c>
      <c r="K39" s="147">
        <v>762.2</v>
      </c>
      <c r="L39" s="148">
        <f t="shared" si="0"/>
        <v>914.64</v>
      </c>
      <c r="M39" s="138"/>
    </row>
    <row r="40" spans="1:13" s="2" customFormat="1" ht="33.75" customHeight="1" x14ac:dyDescent="0.25">
      <c r="A40" s="129" t="s">
        <v>1048</v>
      </c>
      <c r="B40" s="128" t="s">
        <v>252</v>
      </c>
      <c r="C40" s="128" t="s">
        <v>253</v>
      </c>
      <c r="D40" s="130">
        <v>96</v>
      </c>
      <c r="E40" s="131" t="s">
        <v>241</v>
      </c>
      <c r="F40" s="132" t="s">
        <v>254</v>
      </c>
      <c r="G40" s="132" t="s">
        <v>140</v>
      </c>
      <c r="H40" s="132" t="s">
        <v>227</v>
      </c>
      <c r="I40" s="133" t="s">
        <v>142</v>
      </c>
      <c r="J40" s="130" t="s">
        <v>143</v>
      </c>
      <c r="K40" s="145">
        <v>762.2</v>
      </c>
      <c r="L40" s="146">
        <f t="shared" si="0"/>
        <v>914.64</v>
      </c>
      <c r="M40" s="138"/>
    </row>
    <row r="41" spans="1:13" s="2" customFormat="1" ht="33.75" customHeight="1" x14ac:dyDescent="0.25">
      <c r="A41" s="123">
        <v>30106821</v>
      </c>
      <c r="B41" s="122" t="s">
        <v>255</v>
      </c>
      <c r="C41" s="122" t="s">
        <v>256</v>
      </c>
      <c r="D41" s="124">
        <v>96</v>
      </c>
      <c r="E41" s="134" t="s">
        <v>138</v>
      </c>
      <c r="F41" s="126" t="s">
        <v>257</v>
      </c>
      <c r="G41" s="126" t="s">
        <v>258</v>
      </c>
      <c r="H41" s="126" t="s">
        <v>238</v>
      </c>
      <c r="I41" s="127" t="s">
        <v>142</v>
      </c>
      <c r="J41" s="124" t="s">
        <v>143</v>
      </c>
      <c r="K41" s="147">
        <v>642.72</v>
      </c>
      <c r="L41" s="148">
        <f t="shared" si="0"/>
        <v>771.26400000000001</v>
      </c>
      <c r="M41" s="138"/>
    </row>
    <row r="42" spans="1:13" s="2" customFormat="1" ht="33.75" customHeight="1" x14ac:dyDescent="0.25">
      <c r="A42" s="129" t="s">
        <v>1049</v>
      </c>
      <c r="B42" s="128" t="s">
        <v>259</v>
      </c>
      <c r="C42" s="128" t="s">
        <v>260</v>
      </c>
      <c r="D42" s="130">
        <v>96</v>
      </c>
      <c r="E42" s="131" t="s">
        <v>241</v>
      </c>
      <c r="F42" s="132" t="s">
        <v>261</v>
      </c>
      <c r="G42" s="132" t="s">
        <v>262</v>
      </c>
      <c r="H42" s="132" t="s">
        <v>238</v>
      </c>
      <c r="I42" s="133" t="s">
        <v>142</v>
      </c>
      <c r="J42" s="130" t="s">
        <v>143</v>
      </c>
      <c r="K42" s="145">
        <v>762.2</v>
      </c>
      <c r="L42" s="146">
        <f t="shared" si="0"/>
        <v>914.64</v>
      </c>
      <c r="M42" s="138"/>
    </row>
    <row r="43" spans="1:13" s="5" customFormat="1" ht="33.75" customHeight="1" x14ac:dyDescent="0.25">
      <c r="A43" s="123" t="s">
        <v>1050</v>
      </c>
      <c r="B43" s="122" t="s">
        <v>263</v>
      </c>
      <c r="C43" s="122" t="s">
        <v>264</v>
      </c>
      <c r="D43" s="124">
        <v>96</v>
      </c>
      <c r="E43" s="134" t="s">
        <v>241</v>
      </c>
      <c r="F43" s="126" t="s">
        <v>261</v>
      </c>
      <c r="G43" s="126" t="s">
        <v>140</v>
      </c>
      <c r="H43" s="126" t="s">
        <v>238</v>
      </c>
      <c r="I43" s="127" t="s">
        <v>142</v>
      </c>
      <c r="J43" s="124" t="s">
        <v>143</v>
      </c>
      <c r="K43" s="147">
        <v>642.72</v>
      </c>
      <c r="L43" s="148">
        <f t="shared" si="0"/>
        <v>771.26400000000001</v>
      </c>
      <c r="M43" s="138"/>
    </row>
    <row r="44" spans="1:13" s="2" customFormat="1" ht="33.75" customHeight="1" x14ac:dyDescent="0.25">
      <c r="A44" s="129">
        <v>30216294</v>
      </c>
      <c r="B44" s="128" t="s">
        <v>265</v>
      </c>
      <c r="C44" s="128" t="s">
        <v>266</v>
      </c>
      <c r="D44" s="130">
        <v>96</v>
      </c>
      <c r="E44" s="131" t="s">
        <v>267</v>
      </c>
      <c r="F44" s="132" t="s">
        <v>268</v>
      </c>
      <c r="G44" s="132" t="s">
        <v>140</v>
      </c>
      <c r="H44" s="132" t="s">
        <v>238</v>
      </c>
      <c r="I44" s="133" t="s">
        <v>142</v>
      </c>
      <c r="J44" s="130" t="s">
        <v>143</v>
      </c>
      <c r="K44" s="145">
        <v>782.80000000000007</v>
      </c>
      <c r="L44" s="146">
        <f t="shared" si="0"/>
        <v>939.36</v>
      </c>
      <c r="M44" s="138"/>
    </row>
    <row r="45" spans="1:13" s="2" customFormat="1" ht="33.75" customHeight="1" x14ac:dyDescent="0.25">
      <c r="A45" s="123">
        <v>30216295</v>
      </c>
      <c r="B45" s="122" t="s">
        <v>269</v>
      </c>
      <c r="C45" s="122" t="s">
        <v>270</v>
      </c>
      <c r="D45" s="124">
        <v>96</v>
      </c>
      <c r="E45" s="134" t="s">
        <v>267</v>
      </c>
      <c r="F45" s="126" t="s">
        <v>271</v>
      </c>
      <c r="G45" s="126" t="s">
        <v>140</v>
      </c>
      <c r="H45" s="126" t="s">
        <v>238</v>
      </c>
      <c r="I45" s="127" t="s">
        <v>142</v>
      </c>
      <c r="J45" s="124" t="s">
        <v>143</v>
      </c>
      <c r="K45" s="147">
        <v>898.16</v>
      </c>
      <c r="L45" s="148">
        <f t="shared" si="0"/>
        <v>1077.7919999999999</v>
      </c>
      <c r="M45" s="138"/>
    </row>
    <row r="46" spans="1:13" s="5" customFormat="1" ht="22.5" x14ac:dyDescent="0.25">
      <c r="A46" s="129">
        <v>30227003</v>
      </c>
      <c r="B46" s="128" t="s">
        <v>272</v>
      </c>
      <c r="C46" s="128" t="s">
        <v>273</v>
      </c>
      <c r="D46" s="130">
        <v>96</v>
      </c>
      <c r="E46" s="131" t="s">
        <v>274</v>
      </c>
      <c r="F46" s="132" t="s">
        <v>275</v>
      </c>
      <c r="G46" s="132" t="s">
        <v>140</v>
      </c>
      <c r="H46" s="132" t="s">
        <v>276</v>
      </c>
      <c r="I46" s="133" t="s">
        <v>142</v>
      </c>
      <c r="J46" s="130" t="s">
        <v>143</v>
      </c>
      <c r="K46" s="145">
        <v>666.41</v>
      </c>
      <c r="L46" s="146">
        <f t="shared" si="0"/>
        <v>799.69199999999989</v>
      </c>
      <c r="M46" s="138"/>
    </row>
    <row r="47" spans="1:13" s="2" customFormat="1" ht="33.75" customHeight="1" x14ac:dyDescent="0.25">
      <c r="A47" s="123">
        <v>30182171</v>
      </c>
      <c r="B47" s="122" t="s">
        <v>277</v>
      </c>
      <c r="C47" s="122" t="s">
        <v>278</v>
      </c>
      <c r="D47" s="124">
        <v>96</v>
      </c>
      <c r="E47" s="134" t="s">
        <v>146</v>
      </c>
      <c r="F47" s="126" t="s">
        <v>279</v>
      </c>
      <c r="G47" s="126" t="s">
        <v>198</v>
      </c>
      <c r="H47" s="126" t="s">
        <v>280</v>
      </c>
      <c r="I47" s="127" t="s">
        <v>142</v>
      </c>
      <c r="J47" s="124" t="s">
        <v>143</v>
      </c>
      <c r="K47" s="147">
        <v>762.2</v>
      </c>
      <c r="L47" s="148">
        <f t="shared" si="0"/>
        <v>914.64</v>
      </c>
      <c r="M47" s="138"/>
    </row>
    <row r="48" spans="1:13" s="2" customFormat="1" ht="33.75" customHeight="1" x14ac:dyDescent="0.25">
      <c r="A48" s="129">
        <v>30131804</v>
      </c>
      <c r="B48" s="128" t="s">
        <v>281</v>
      </c>
      <c r="C48" s="128" t="s">
        <v>282</v>
      </c>
      <c r="D48" s="130">
        <v>96</v>
      </c>
      <c r="E48" s="131" t="s">
        <v>241</v>
      </c>
      <c r="F48" s="132" t="s">
        <v>283</v>
      </c>
      <c r="G48" s="132" t="s">
        <v>198</v>
      </c>
      <c r="H48" s="132" t="s">
        <v>153</v>
      </c>
      <c r="I48" s="133" t="s">
        <v>142</v>
      </c>
      <c r="J48" s="130" t="s">
        <v>143</v>
      </c>
      <c r="K48" s="145">
        <v>762.2</v>
      </c>
      <c r="L48" s="146">
        <f t="shared" si="0"/>
        <v>914.64</v>
      </c>
      <c r="M48" s="138"/>
    </row>
    <row r="49" spans="1:13" s="2" customFormat="1" ht="33.75" customHeight="1" x14ac:dyDescent="0.25">
      <c r="A49" s="123" t="s">
        <v>1051</v>
      </c>
      <c r="B49" s="122" t="s">
        <v>284</v>
      </c>
      <c r="C49" s="122" t="s">
        <v>285</v>
      </c>
      <c r="D49" s="124">
        <v>96</v>
      </c>
      <c r="E49" s="134" t="s">
        <v>138</v>
      </c>
      <c r="F49" s="126" t="s">
        <v>286</v>
      </c>
      <c r="G49" s="126" t="s">
        <v>140</v>
      </c>
      <c r="H49" s="126" t="s">
        <v>287</v>
      </c>
      <c r="I49" s="127" t="s">
        <v>142</v>
      </c>
      <c r="J49" s="124" t="s">
        <v>143</v>
      </c>
      <c r="K49" s="147">
        <v>762.2</v>
      </c>
      <c r="L49" s="148">
        <f t="shared" si="0"/>
        <v>914.64</v>
      </c>
      <c r="M49" s="138"/>
    </row>
    <row r="50" spans="1:13" s="2" customFormat="1" ht="33.75" customHeight="1" x14ac:dyDescent="0.25">
      <c r="A50" s="129">
        <v>30131802</v>
      </c>
      <c r="B50" s="128" t="s">
        <v>288</v>
      </c>
      <c r="C50" s="128" t="s">
        <v>289</v>
      </c>
      <c r="D50" s="130">
        <v>96</v>
      </c>
      <c r="E50" s="131" t="s">
        <v>180</v>
      </c>
      <c r="F50" s="132" t="s">
        <v>290</v>
      </c>
      <c r="G50" s="132" t="s">
        <v>148</v>
      </c>
      <c r="H50" s="132" t="s">
        <v>153</v>
      </c>
      <c r="I50" s="133" t="s">
        <v>142</v>
      </c>
      <c r="J50" s="130" t="s">
        <v>143</v>
      </c>
      <c r="K50" s="145">
        <v>762.2</v>
      </c>
      <c r="L50" s="146">
        <f t="shared" si="0"/>
        <v>914.64</v>
      </c>
      <c r="M50" s="138"/>
    </row>
    <row r="51" spans="1:13" s="2" customFormat="1" ht="33.75" customHeight="1" x14ac:dyDescent="0.25">
      <c r="A51" s="123">
        <v>30138843</v>
      </c>
      <c r="B51" s="122" t="s">
        <v>291</v>
      </c>
      <c r="C51" s="122" t="s">
        <v>292</v>
      </c>
      <c r="D51" s="124">
        <v>96</v>
      </c>
      <c r="E51" s="134" t="s">
        <v>293</v>
      </c>
      <c r="F51" s="126" t="s">
        <v>294</v>
      </c>
      <c r="G51" s="126" t="s">
        <v>174</v>
      </c>
      <c r="H51" s="126" t="s">
        <v>153</v>
      </c>
      <c r="I51" s="127" t="s">
        <v>142</v>
      </c>
      <c r="J51" s="124" t="s">
        <v>143</v>
      </c>
      <c r="K51" s="147">
        <v>762.2</v>
      </c>
      <c r="L51" s="148">
        <f t="shared" si="0"/>
        <v>914.64</v>
      </c>
      <c r="M51" s="138"/>
    </row>
    <row r="52" spans="1:13" s="2" customFormat="1" ht="33.75" customHeight="1" x14ac:dyDescent="0.25">
      <c r="A52" s="129">
        <v>30115430</v>
      </c>
      <c r="B52" s="128" t="s">
        <v>295</v>
      </c>
      <c r="C52" s="128" t="s">
        <v>296</v>
      </c>
      <c r="D52" s="130">
        <v>96</v>
      </c>
      <c r="E52" s="131" t="s">
        <v>138</v>
      </c>
      <c r="F52" s="132" t="s">
        <v>297</v>
      </c>
      <c r="G52" s="132" t="s">
        <v>210</v>
      </c>
      <c r="H52" s="132" t="s">
        <v>153</v>
      </c>
      <c r="I52" s="133" t="s">
        <v>142</v>
      </c>
      <c r="J52" s="130" t="s">
        <v>143</v>
      </c>
      <c r="K52" s="145">
        <v>762.2</v>
      </c>
      <c r="L52" s="146">
        <f t="shared" si="0"/>
        <v>914.64</v>
      </c>
      <c r="M52" s="138"/>
    </row>
    <row r="53" spans="1:13" s="2" customFormat="1" ht="33.75" customHeight="1" x14ac:dyDescent="0.25">
      <c r="A53" s="123" t="s">
        <v>1052</v>
      </c>
      <c r="B53" s="122" t="s">
        <v>298</v>
      </c>
      <c r="C53" s="122" t="s">
        <v>299</v>
      </c>
      <c r="D53" s="124">
        <v>96</v>
      </c>
      <c r="E53" s="134" t="s">
        <v>146</v>
      </c>
      <c r="F53" s="126" t="s">
        <v>163</v>
      </c>
      <c r="G53" s="126" t="s">
        <v>140</v>
      </c>
      <c r="H53" s="126" t="s">
        <v>157</v>
      </c>
      <c r="I53" s="127" t="s">
        <v>142</v>
      </c>
      <c r="J53" s="124" t="s">
        <v>143</v>
      </c>
      <c r="K53" s="147">
        <v>762.2</v>
      </c>
      <c r="L53" s="148">
        <f t="shared" si="0"/>
        <v>914.64</v>
      </c>
      <c r="M53" s="138"/>
    </row>
    <row r="54" spans="1:13" s="2" customFormat="1" ht="33.75" customHeight="1" x14ac:dyDescent="0.25">
      <c r="A54" s="129" t="s">
        <v>1053</v>
      </c>
      <c r="B54" s="128" t="s">
        <v>300</v>
      </c>
      <c r="C54" s="128" t="s">
        <v>301</v>
      </c>
      <c r="D54" s="130">
        <v>96</v>
      </c>
      <c r="E54" s="131" t="s">
        <v>146</v>
      </c>
      <c r="F54" s="132" t="s">
        <v>302</v>
      </c>
      <c r="G54" s="132" t="s">
        <v>140</v>
      </c>
      <c r="H54" s="132" t="s">
        <v>157</v>
      </c>
      <c r="I54" s="133" t="s">
        <v>142</v>
      </c>
      <c r="J54" s="130" t="s">
        <v>143</v>
      </c>
      <c r="K54" s="145">
        <v>642.72</v>
      </c>
      <c r="L54" s="146">
        <f t="shared" si="0"/>
        <v>771.26400000000001</v>
      </c>
      <c r="M54" s="138"/>
    </row>
    <row r="55" spans="1:13" s="2" customFormat="1" ht="33.75" customHeight="1" x14ac:dyDescent="0.25">
      <c r="A55" s="123" t="s">
        <v>1054</v>
      </c>
      <c r="B55" s="122" t="s">
        <v>303</v>
      </c>
      <c r="C55" s="122" t="s">
        <v>304</v>
      </c>
      <c r="D55" s="124">
        <v>96</v>
      </c>
      <c r="E55" s="134" t="s">
        <v>146</v>
      </c>
      <c r="F55" s="126" t="s">
        <v>305</v>
      </c>
      <c r="G55" s="126" t="s">
        <v>140</v>
      </c>
      <c r="H55" s="126" t="s">
        <v>157</v>
      </c>
      <c r="I55" s="127" t="s">
        <v>142</v>
      </c>
      <c r="J55" s="124" t="s">
        <v>143</v>
      </c>
      <c r="K55" s="147">
        <v>642.72</v>
      </c>
      <c r="L55" s="148">
        <f t="shared" si="0"/>
        <v>771.26400000000001</v>
      </c>
      <c r="M55" s="138"/>
    </row>
    <row r="56" spans="1:13" s="2" customFormat="1" ht="33.75" customHeight="1" x14ac:dyDescent="0.25">
      <c r="A56" s="129" t="s">
        <v>1055</v>
      </c>
      <c r="B56" s="128" t="s">
        <v>306</v>
      </c>
      <c r="C56" s="128" t="s">
        <v>307</v>
      </c>
      <c r="D56" s="130">
        <v>96</v>
      </c>
      <c r="E56" s="131" t="s">
        <v>146</v>
      </c>
      <c r="F56" s="132" t="s">
        <v>308</v>
      </c>
      <c r="G56" s="132" t="s">
        <v>140</v>
      </c>
      <c r="H56" s="132" t="s">
        <v>309</v>
      </c>
      <c r="I56" s="133" t="s">
        <v>142</v>
      </c>
      <c r="J56" s="130" t="s">
        <v>143</v>
      </c>
      <c r="K56" s="145">
        <v>642.72</v>
      </c>
      <c r="L56" s="146">
        <f t="shared" si="0"/>
        <v>771.26400000000001</v>
      </c>
      <c r="M56" s="138"/>
    </row>
    <row r="57" spans="1:13" s="2" customFormat="1" ht="33.75" customHeight="1" x14ac:dyDescent="0.25">
      <c r="A57" s="123">
        <v>30183655</v>
      </c>
      <c r="B57" s="122" t="s">
        <v>310</v>
      </c>
      <c r="C57" s="122" t="s">
        <v>311</v>
      </c>
      <c r="D57" s="124">
        <v>96</v>
      </c>
      <c r="E57" s="134" t="s">
        <v>312</v>
      </c>
      <c r="F57" s="126" t="s">
        <v>313</v>
      </c>
      <c r="G57" s="126" t="s">
        <v>140</v>
      </c>
      <c r="H57" s="126" t="s">
        <v>153</v>
      </c>
      <c r="I57" s="127" t="s">
        <v>142</v>
      </c>
      <c r="J57" s="124" t="s">
        <v>143</v>
      </c>
      <c r="K57" s="147">
        <v>762.2</v>
      </c>
      <c r="L57" s="148">
        <f t="shared" si="0"/>
        <v>914.64</v>
      </c>
      <c r="M57" s="138"/>
    </row>
    <row r="58" spans="1:13" s="2" customFormat="1" ht="33.75" customHeight="1" x14ac:dyDescent="0.25">
      <c r="A58" s="129" t="s">
        <v>1056</v>
      </c>
      <c r="B58" s="128" t="s">
        <v>314</v>
      </c>
      <c r="C58" s="128" t="s">
        <v>315</v>
      </c>
      <c r="D58" s="130">
        <v>96</v>
      </c>
      <c r="E58" s="131" t="s">
        <v>146</v>
      </c>
      <c r="F58" s="132" t="s">
        <v>316</v>
      </c>
      <c r="G58" s="132" t="s">
        <v>189</v>
      </c>
      <c r="H58" s="132" t="s">
        <v>157</v>
      </c>
      <c r="I58" s="133" t="s">
        <v>142</v>
      </c>
      <c r="J58" s="130" t="s">
        <v>143</v>
      </c>
      <c r="K58" s="145">
        <v>762.2</v>
      </c>
      <c r="L58" s="146">
        <f t="shared" si="0"/>
        <v>914.64</v>
      </c>
      <c r="M58" s="138"/>
    </row>
    <row r="59" spans="1:13" s="2" customFormat="1" ht="33.75" customHeight="1" x14ac:dyDescent="0.25">
      <c r="A59" s="123">
        <v>30123146</v>
      </c>
      <c r="B59" s="122" t="s">
        <v>317</v>
      </c>
      <c r="C59" s="122" t="s">
        <v>318</v>
      </c>
      <c r="D59" s="124">
        <v>96</v>
      </c>
      <c r="E59" s="134" t="s">
        <v>146</v>
      </c>
      <c r="F59" s="126" t="s">
        <v>319</v>
      </c>
      <c r="G59" s="126" t="s">
        <v>148</v>
      </c>
      <c r="H59" s="126" t="s">
        <v>320</v>
      </c>
      <c r="I59" s="127" t="s">
        <v>142</v>
      </c>
      <c r="J59" s="124" t="s">
        <v>143</v>
      </c>
      <c r="K59" s="147">
        <v>762.2</v>
      </c>
      <c r="L59" s="148">
        <f t="shared" si="0"/>
        <v>914.64</v>
      </c>
      <c r="M59" s="138"/>
    </row>
    <row r="60" spans="1:13" s="2" customFormat="1" ht="33.75" customHeight="1" x14ac:dyDescent="0.25">
      <c r="A60" s="129" t="s">
        <v>1057</v>
      </c>
      <c r="B60" s="128" t="s">
        <v>321</v>
      </c>
      <c r="C60" s="128" t="s">
        <v>322</v>
      </c>
      <c r="D60" s="130">
        <v>96</v>
      </c>
      <c r="E60" s="131" t="s">
        <v>146</v>
      </c>
      <c r="F60" s="132" t="s">
        <v>290</v>
      </c>
      <c r="G60" s="132" t="s">
        <v>140</v>
      </c>
      <c r="H60" s="132" t="s">
        <v>309</v>
      </c>
      <c r="I60" s="133" t="s">
        <v>142</v>
      </c>
      <c r="J60" s="130" t="s">
        <v>143</v>
      </c>
      <c r="K60" s="145">
        <v>642.72</v>
      </c>
      <c r="L60" s="146">
        <f t="shared" si="0"/>
        <v>771.26400000000001</v>
      </c>
      <c r="M60" s="138"/>
    </row>
    <row r="61" spans="1:13" s="2" customFormat="1" ht="33.75" customHeight="1" x14ac:dyDescent="0.25">
      <c r="A61" s="123">
        <v>30151133</v>
      </c>
      <c r="B61" s="122" t="s">
        <v>323</v>
      </c>
      <c r="C61" s="122" t="s">
        <v>324</v>
      </c>
      <c r="D61" s="124">
        <v>96</v>
      </c>
      <c r="E61" s="134" t="s">
        <v>325</v>
      </c>
      <c r="F61" s="126" t="s">
        <v>326</v>
      </c>
      <c r="G61" s="126" t="s">
        <v>210</v>
      </c>
      <c r="H61" s="126" t="s">
        <v>153</v>
      </c>
      <c r="I61" s="127" t="s">
        <v>142</v>
      </c>
      <c r="J61" s="124" t="s">
        <v>143</v>
      </c>
      <c r="K61" s="147">
        <v>1891.0800000000002</v>
      </c>
      <c r="L61" s="148">
        <f t="shared" si="0"/>
        <v>2269.2960000000003</v>
      </c>
      <c r="M61" s="138"/>
    </row>
    <row r="62" spans="1:13" s="2" customFormat="1" ht="33.75" customHeight="1" x14ac:dyDescent="0.25">
      <c r="A62" s="129">
        <v>30183429</v>
      </c>
      <c r="B62" s="128" t="s">
        <v>327</v>
      </c>
      <c r="C62" s="128" t="s">
        <v>328</v>
      </c>
      <c r="D62" s="130">
        <v>96</v>
      </c>
      <c r="E62" s="131" t="s">
        <v>329</v>
      </c>
      <c r="F62" s="132" t="s">
        <v>330</v>
      </c>
      <c r="G62" s="132" t="s">
        <v>140</v>
      </c>
      <c r="H62" s="132" t="s">
        <v>153</v>
      </c>
      <c r="I62" s="133" t="s">
        <v>142</v>
      </c>
      <c r="J62" s="130" t="s">
        <v>143</v>
      </c>
      <c r="K62" s="145">
        <v>762.2</v>
      </c>
      <c r="L62" s="146">
        <f t="shared" si="0"/>
        <v>914.64</v>
      </c>
      <c r="M62" s="138"/>
    </row>
    <row r="63" spans="1:13" s="2" customFormat="1" ht="33.75" customHeight="1" x14ac:dyDescent="0.25">
      <c r="A63" s="123">
        <v>30181673</v>
      </c>
      <c r="B63" s="122" t="s">
        <v>331</v>
      </c>
      <c r="C63" s="122" t="s">
        <v>332</v>
      </c>
      <c r="D63" s="124">
        <v>96</v>
      </c>
      <c r="E63" s="134" t="s">
        <v>329</v>
      </c>
      <c r="F63" s="126" t="s">
        <v>330</v>
      </c>
      <c r="G63" s="126" t="s">
        <v>140</v>
      </c>
      <c r="H63" s="126" t="s">
        <v>153</v>
      </c>
      <c r="I63" s="127" t="s">
        <v>142</v>
      </c>
      <c r="J63" s="124" t="s">
        <v>143</v>
      </c>
      <c r="K63" s="147">
        <v>762.2</v>
      </c>
      <c r="L63" s="148">
        <f t="shared" si="0"/>
        <v>914.64</v>
      </c>
      <c r="M63" s="138"/>
    </row>
    <row r="64" spans="1:13" s="2" customFormat="1" ht="33.75" customHeight="1" x14ac:dyDescent="0.25">
      <c r="A64" s="129" t="s">
        <v>1058</v>
      </c>
      <c r="B64" s="128" t="s">
        <v>333</v>
      </c>
      <c r="C64" s="128" t="s">
        <v>334</v>
      </c>
      <c r="D64" s="130">
        <v>96</v>
      </c>
      <c r="E64" s="131" t="s">
        <v>180</v>
      </c>
      <c r="F64" s="132" t="s">
        <v>335</v>
      </c>
      <c r="G64" s="132" t="s">
        <v>140</v>
      </c>
      <c r="H64" s="132" t="s">
        <v>336</v>
      </c>
      <c r="I64" s="133" t="s">
        <v>142</v>
      </c>
      <c r="J64" s="130" t="s">
        <v>143</v>
      </c>
      <c r="K64" s="145">
        <v>762.2</v>
      </c>
      <c r="L64" s="146">
        <f t="shared" si="0"/>
        <v>914.64</v>
      </c>
      <c r="M64" s="138"/>
    </row>
    <row r="65" spans="1:13" s="2" customFormat="1" ht="33.75" customHeight="1" x14ac:dyDescent="0.25">
      <c r="A65" s="123" t="s">
        <v>1059</v>
      </c>
      <c r="B65" s="122" t="s">
        <v>337</v>
      </c>
      <c r="C65" s="122" t="s">
        <v>338</v>
      </c>
      <c r="D65" s="124">
        <v>96</v>
      </c>
      <c r="E65" s="134" t="s">
        <v>146</v>
      </c>
      <c r="F65" s="126" t="s">
        <v>339</v>
      </c>
      <c r="G65" s="126" t="s">
        <v>140</v>
      </c>
      <c r="H65" s="126" t="s">
        <v>157</v>
      </c>
      <c r="I65" s="127" t="s">
        <v>142</v>
      </c>
      <c r="J65" s="124" t="s">
        <v>143</v>
      </c>
      <c r="K65" s="147">
        <v>2258.79</v>
      </c>
      <c r="L65" s="148">
        <f t="shared" si="0"/>
        <v>2710.5479999999998</v>
      </c>
      <c r="M65" s="138"/>
    </row>
    <row r="66" spans="1:13" s="2" customFormat="1" ht="33.75" customHeight="1" x14ac:dyDescent="0.25">
      <c r="A66" s="129" t="s">
        <v>1060</v>
      </c>
      <c r="B66" s="128" t="s">
        <v>340</v>
      </c>
      <c r="C66" s="128" t="s">
        <v>341</v>
      </c>
      <c r="D66" s="130">
        <v>96</v>
      </c>
      <c r="E66" s="131" t="s">
        <v>146</v>
      </c>
      <c r="F66" s="132" t="s">
        <v>342</v>
      </c>
      <c r="G66" s="132" t="s">
        <v>140</v>
      </c>
      <c r="H66" s="132" t="s">
        <v>238</v>
      </c>
      <c r="I66" s="133" t="s">
        <v>142</v>
      </c>
      <c r="J66" s="130" t="s">
        <v>143</v>
      </c>
      <c r="K66" s="145">
        <v>809.58</v>
      </c>
      <c r="L66" s="146">
        <f t="shared" si="0"/>
        <v>971.49599999999998</v>
      </c>
      <c r="M66" s="138"/>
    </row>
    <row r="67" spans="1:13" s="2" customFormat="1" ht="33.75" customHeight="1" x14ac:dyDescent="0.25">
      <c r="A67" s="123" t="s">
        <v>1061</v>
      </c>
      <c r="B67" s="122" t="s">
        <v>343</v>
      </c>
      <c r="C67" s="122" t="s">
        <v>344</v>
      </c>
      <c r="D67" s="124">
        <v>96</v>
      </c>
      <c r="E67" s="134" t="s">
        <v>146</v>
      </c>
      <c r="F67" s="126" t="s">
        <v>345</v>
      </c>
      <c r="G67" s="126" t="s">
        <v>140</v>
      </c>
      <c r="H67" s="126" t="s">
        <v>346</v>
      </c>
      <c r="I67" s="127" t="s">
        <v>142</v>
      </c>
      <c r="J67" s="124" t="s">
        <v>143</v>
      </c>
      <c r="K67" s="147">
        <v>642.72</v>
      </c>
      <c r="L67" s="148">
        <f t="shared" si="0"/>
        <v>771.26400000000001</v>
      </c>
      <c r="M67" s="138"/>
    </row>
    <row r="68" spans="1:13" s="6" customFormat="1" ht="33.75" customHeight="1" x14ac:dyDescent="0.25">
      <c r="A68" s="129" t="s">
        <v>1062</v>
      </c>
      <c r="B68" s="128" t="s">
        <v>347</v>
      </c>
      <c r="C68" s="128" t="s">
        <v>348</v>
      </c>
      <c r="D68" s="130">
        <v>96</v>
      </c>
      <c r="E68" s="131" t="s">
        <v>146</v>
      </c>
      <c r="F68" s="132" t="s">
        <v>349</v>
      </c>
      <c r="G68" s="132" t="s">
        <v>140</v>
      </c>
      <c r="H68" s="132" t="s">
        <v>346</v>
      </c>
      <c r="I68" s="133" t="s">
        <v>142</v>
      </c>
      <c r="J68" s="130" t="s">
        <v>143</v>
      </c>
      <c r="K68" s="145">
        <v>642.72</v>
      </c>
      <c r="L68" s="146">
        <f t="shared" si="0"/>
        <v>771.26400000000001</v>
      </c>
      <c r="M68" s="138"/>
    </row>
    <row r="69" spans="1:13" s="2" customFormat="1" ht="33.75" customHeight="1" x14ac:dyDescent="0.25">
      <c r="A69" s="123" t="s">
        <v>1063</v>
      </c>
      <c r="B69" s="122" t="s">
        <v>350</v>
      </c>
      <c r="C69" s="122" t="s">
        <v>351</v>
      </c>
      <c r="D69" s="124">
        <v>96</v>
      </c>
      <c r="E69" s="134" t="s">
        <v>146</v>
      </c>
      <c r="F69" s="126" t="s">
        <v>352</v>
      </c>
      <c r="G69" s="126" t="s">
        <v>140</v>
      </c>
      <c r="H69" s="126" t="s">
        <v>346</v>
      </c>
      <c r="I69" s="127" t="s">
        <v>142</v>
      </c>
      <c r="J69" s="124" t="s">
        <v>143</v>
      </c>
      <c r="K69" s="147">
        <v>794.13</v>
      </c>
      <c r="L69" s="148">
        <f t="shared" si="0"/>
        <v>952.9559999999999</v>
      </c>
      <c r="M69" s="138"/>
    </row>
    <row r="70" spans="1:13" s="2" customFormat="1" ht="33.75" customHeight="1" x14ac:dyDescent="0.25">
      <c r="A70" s="129" t="s">
        <v>1064</v>
      </c>
      <c r="B70" s="128" t="s">
        <v>353</v>
      </c>
      <c r="C70" s="128" t="s">
        <v>354</v>
      </c>
      <c r="D70" s="130">
        <v>96</v>
      </c>
      <c r="E70" s="131" t="s">
        <v>146</v>
      </c>
      <c r="F70" s="132" t="s">
        <v>355</v>
      </c>
      <c r="G70" s="132" t="s">
        <v>140</v>
      </c>
      <c r="H70" s="132" t="s">
        <v>346</v>
      </c>
      <c r="I70" s="133" t="s">
        <v>142</v>
      </c>
      <c r="J70" s="130" t="s">
        <v>143</v>
      </c>
      <c r="K70" s="145">
        <v>642.72</v>
      </c>
      <c r="L70" s="146">
        <f t="shared" si="0"/>
        <v>771.26400000000001</v>
      </c>
      <c r="M70" s="138"/>
    </row>
    <row r="71" spans="1:13" s="2" customFormat="1" ht="33.75" customHeight="1" x14ac:dyDescent="0.25">
      <c r="A71" s="123" t="s">
        <v>1065</v>
      </c>
      <c r="B71" s="122" t="s">
        <v>356</v>
      </c>
      <c r="C71" s="122" t="s">
        <v>357</v>
      </c>
      <c r="D71" s="124">
        <v>96</v>
      </c>
      <c r="E71" s="134" t="s">
        <v>146</v>
      </c>
      <c r="F71" s="126" t="s">
        <v>358</v>
      </c>
      <c r="G71" s="126" t="s">
        <v>140</v>
      </c>
      <c r="H71" s="126" t="s">
        <v>359</v>
      </c>
      <c r="I71" s="127" t="s">
        <v>142</v>
      </c>
      <c r="J71" s="124" t="s">
        <v>143</v>
      </c>
      <c r="K71" s="147">
        <v>642.72</v>
      </c>
      <c r="L71" s="148">
        <f t="shared" si="0"/>
        <v>771.26400000000001</v>
      </c>
      <c r="M71" s="138"/>
    </row>
    <row r="72" spans="1:13" s="2" customFormat="1" ht="33.75" customHeight="1" x14ac:dyDescent="0.25">
      <c r="A72" s="129">
        <v>30245318</v>
      </c>
      <c r="B72" s="128" t="s">
        <v>360</v>
      </c>
      <c r="C72" s="128" t="s">
        <v>361</v>
      </c>
      <c r="D72" s="130">
        <v>96</v>
      </c>
      <c r="E72" s="131" t="s">
        <v>362</v>
      </c>
      <c r="F72" s="132" t="s">
        <v>363</v>
      </c>
      <c r="G72" s="132" t="s">
        <v>140</v>
      </c>
      <c r="H72" s="132" t="s">
        <v>364</v>
      </c>
      <c r="I72" s="133" t="s">
        <v>142</v>
      </c>
      <c r="J72" s="130" t="s">
        <v>143</v>
      </c>
      <c r="K72" s="145">
        <v>694.22</v>
      </c>
      <c r="L72" s="146">
        <f t="shared" si="0"/>
        <v>833.06399999999996</v>
      </c>
      <c r="M72" s="138"/>
    </row>
    <row r="73" spans="1:13" s="2" customFormat="1" ht="33.75" customHeight="1" x14ac:dyDescent="0.25">
      <c r="A73" s="123">
        <v>30151132</v>
      </c>
      <c r="B73" s="122" t="s">
        <v>365</v>
      </c>
      <c r="C73" s="122" t="s">
        <v>366</v>
      </c>
      <c r="D73" s="124">
        <v>96</v>
      </c>
      <c r="E73" s="134" t="s">
        <v>367</v>
      </c>
      <c r="F73" s="126" t="s">
        <v>368</v>
      </c>
      <c r="G73" s="126" t="s">
        <v>210</v>
      </c>
      <c r="H73" s="126" t="s">
        <v>182</v>
      </c>
      <c r="I73" s="127" t="s">
        <v>142</v>
      </c>
      <c r="J73" s="124" t="s">
        <v>143</v>
      </c>
      <c r="K73" s="147">
        <v>1891.0800000000002</v>
      </c>
      <c r="L73" s="148">
        <f t="shared" si="0"/>
        <v>2269.2960000000003</v>
      </c>
      <c r="M73" s="138"/>
    </row>
    <row r="74" spans="1:13" s="2" customFormat="1" ht="33.75" customHeight="1" x14ac:dyDescent="0.25">
      <c r="A74" s="129">
        <v>30130391</v>
      </c>
      <c r="B74" s="128" t="s">
        <v>369</v>
      </c>
      <c r="C74" s="128" t="s">
        <v>370</v>
      </c>
      <c r="D74" s="130">
        <v>96</v>
      </c>
      <c r="E74" s="131" t="s">
        <v>138</v>
      </c>
      <c r="F74" s="132" t="s">
        <v>371</v>
      </c>
      <c r="G74" s="132" t="s">
        <v>372</v>
      </c>
      <c r="H74" s="132" t="s">
        <v>157</v>
      </c>
      <c r="I74" s="133" t="s">
        <v>142</v>
      </c>
      <c r="J74" s="130" t="s">
        <v>143</v>
      </c>
      <c r="K74" s="145">
        <v>762.2</v>
      </c>
      <c r="L74" s="146">
        <f t="shared" ref="L74:L98" si="1">K74*1.2</f>
        <v>914.64</v>
      </c>
      <c r="M74" s="138"/>
    </row>
    <row r="75" spans="1:13" s="2" customFormat="1" ht="33.75" customHeight="1" x14ac:dyDescent="0.25">
      <c r="A75" s="123">
        <v>30183430</v>
      </c>
      <c r="B75" s="122" t="s">
        <v>373</v>
      </c>
      <c r="C75" s="122" t="s">
        <v>374</v>
      </c>
      <c r="D75" s="124">
        <v>96</v>
      </c>
      <c r="E75" s="134" t="s">
        <v>329</v>
      </c>
      <c r="F75" s="126" t="s">
        <v>290</v>
      </c>
      <c r="G75" s="126" t="s">
        <v>140</v>
      </c>
      <c r="H75" s="126" t="s">
        <v>153</v>
      </c>
      <c r="I75" s="127" t="s">
        <v>142</v>
      </c>
      <c r="J75" s="124" t="s">
        <v>143</v>
      </c>
      <c r="K75" s="147">
        <v>762.2</v>
      </c>
      <c r="L75" s="148">
        <f t="shared" si="1"/>
        <v>914.64</v>
      </c>
      <c r="M75" s="138"/>
    </row>
    <row r="76" spans="1:13" s="2" customFormat="1" ht="33.75" customHeight="1" x14ac:dyDescent="0.25">
      <c r="A76" s="129">
        <v>30181674</v>
      </c>
      <c r="B76" s="128" t="s">
        <v>375</v>
      </c>
      <c r="C76" s="128" t="s">
        <v>376</v>
      </c>
      <c r="D76" s="130">
        <v>96</v>
      </c>
      <c r="E76" s="131" t="s">
        <v>329</v>
      </c>
      <c r="F76" s="132" t="s">
        <v>290</v>
      </c>
      <c r="G76" s="132" t="s">
        <v>140</v>
      </c>
      <c r="H76" s="132" t="s">
        <v>153</v>
      </c>
      <c r="I76" s="133" t="s">
        <v>142</v>
      </c>
      <c r="J76" s="130" t="s">
        <v>143</v>
      </c>
      <c r="K76" s="145">
        <v>762.2</v>
      </c>
      <c r="L76" s="146">
        <f t="shared" si="1"/>
        <v>914.64</v>
      </c>
      <c r="M76" s="138"/>
    </row>
    <row r="77" spans="1:13" s="2" customFormat="1" ht="33.75" customHeight="1" x14ac:dyDescent="0.25">
      <c r="A77" s="123" t="s">
        <v>379</v>
      </c>
      <c r="B77" s="122" t="s">
        <v>377</v>
      </c>
      <c r="C77" s="122" t="s">
        <v>378</v>
      </c>
      <c r="D77" s="124">
        <v>96</v>
      </c>
      <c r="E77" s="134" t="s">
        <v>138</v>
      </c>
      <c r="F77" s="126" t="s">
        <v>202</v>
      </c>
      <c r="G77" s="126" t="s">
        <v>140</v>
      </c>
      <c r="H77" s="126" t="s">
        <v>199</v>
      </c>
      <c r="I77" s="127" t="s">
        <v>142</v>
      </c>
      <c r="J77" s="124" t="s">
        <v>143</v>
      </c>
      <c r="K77" s="147">
        <v>762.2</v>
      </c>
      <c r="L77" s="148">
        <f t="shared" si="1"/>
        <v>914.64</v>
      </c>
      <c r="M77" s="138"/>
    </row>
    <row r="78" spans="1:13" s="2" customFormat="1" ht="76.5" x14ac:dyDescent="0.25">
      <c r="A78" s="129">
        <v>30227628</v>
      </c>
      <c r="B78" s="128" t="s">
        <v>1066</v>
      </c>
      <c r="C78" s="128" t="s">
        <v>380</v>
      </c>
      <c r="D78" s="130" t="s">
        <v>1</v>
      </c>
      <c r="E78" s="131"/>
      <c r="F78" s="132"/>
      <c r="G78" s="132"/>
      <c r="H78" s="132"/>
      <c r="I78" s="133"/>
      <c r="J78" s="130" t="s">
        <v>143</v>
      </c>
      <c r="K78" s="145">
        <v>231.75</v>
      </c>
      <c r="L78" s="146">
        <f t="shared" si="1"/>
        <v>278.09999999999997</v>
      </c>
      <c r="M78" s="138"/>
    </row>
    <row r="79" spans="1:13" s="2" customFormat="1" ht="76.5" x14ac:dyDescent="0.25">
      <c r="A79" s="123">
        <v>30227629</v>
      </c>
      <c r="B79" s="122" t="s">
        <v>1067</v>
      </c>
      <c r="C79" s="122" t="s">
        <v>381</v>
      </c>
      <c r="D79" s="124" t="s">
        <v>1</v>
      </c>
      <c r="E79" s="134"/>
      <c r="F79" s="126"/>
      <c r="G79" s="126"/>
      <c r="H79" s="126"/>
      <c r="I79" s="127"/>
      <c r="J79" s="124" t="s">
        <v>143</v>
      </c>
      <c r="K79" s="147">
        <v>301.79000000000002</v>
      </c>
      <c r="L79" s="148">
        <f t="shared" si="1"/>
        <v>362.14800000000002</v>
      </c>
      <c r="M79" s="138"/>
    </row>
    <row r="80" spans="1:13" s="2" customFormat="1" ht="76.5" x14ac:dyDescent="0.25">
      <c r="A80" s="129">
        <v>30227630</v>
      </c>
      <c r="B80" s="128" t="s">
        <v>382</v>
      </c>
      <c r="C80" s="128" t="s">
        <v>383</v>
      </c>
      <c r="D80" s="130" t="s">
        <v>1</v>
      </c>
      <c r="E80" s="131"/>
      <c r="F80" s="132"/>
      <c r="G80" s="132"/>
      <c r="H80" s="132"/>
      <c r="I80" s="133"/>
      <c r="J80" s="130" t="s">
        <v>143</v>
      </c>
      <c r="K80" s="145">
        <v>301.79000000000002</v>
      </c>
      <c r="L80" s="146">
        <f t="shared" si="1"/>
        <v>362.14800000000002</v>
      </c>
      <c r="M80" s="138"/>
    </row>
    <row r="81" spans="1:13" s="2" customFormat="1" ht="38.25" x14ac:dyDescent="0.25">
      <c r="A81" s="123">
        <v>30227631</v>
      </c>
      <c r="B81" s="122" t="s">
        <v>384</v>
      </c>
      <c r="C81" s="122" t="s">
        <v>385</v>
      </c>
      <c r="D81" s="124" t="s">
        <v>386</v>
      </c>
      <c r="E81" s="134"/>
      <c r="F81" s="126"/>
      <c r="G81" s="126"/>
      <c r="H81" s="126"/>
      <c r="I81" s="127"/>
      <c r="J81" s="124" t="s">
        <v>143</v>
      </c>
      <c r="K81" s="147">
        <v>231.75</v>
      </c>
      <c r="L81" s="148">
        <f t="shared" si="1"/>
        <v>278.09999999999997</v>
      </c>
      <c r="M81" s="138"/>
    </row>
    <row r="82" spans="1:13" s="2" customFormat="1" ht="33.75" customHeight="1" x14ac:dyDescent="0.25">
      <c r="A82" s="129">
        <v>30229553</v>
      </c>
      <c r="B82" s="128" t="s">
        <v>387</v>
      </c>
      <c r="C82" s="128" t="s">
        <v>388</v>
      </c>
      <c r="D82" s="130">
        <v>96</v>
      </c>
      <c r="E82" s="131" t="s">
        <v>389</v>
      </c>
      <c r="F82" s="132" t="s">
        <v>390</v>
      </c>
      <c r="G82" s="132" t="s">
        <v>140</v>
      </c>
      <c r="H82" s="132" t="s">
        <v>153</v>
      </c>
      <c r="I82" s="133" t="s">
        <v>142</v>
      </c>
      <c r="J82" s="130" t="s">
        <v>143</v>
      </c>
      <c r="K82" s="145">
        <v>833.27</v>
      </c>
      <c r="L82" s="146">
        <f t="shared" si="1"/>
        <v>999.92399999999998</v>
      </c>
      <c r="M82" s="138"/>
    </row>
    <row r="83" spans="1:13" s="2" customFormat="1" ht="33.75" customHeight="1" x14ac:dyDescent="0.25">
      <c r="A83" s="123">
        <v>30229551</v>
      </c>
      <c r="B83" s="122" t="s">
        <v>391</v>
      </c>
      <c r="C83" s="122" t="s">
        <v>392</v>
      </c>
      <c r="D83" s="124">
        <v>96</v>
      </c>
      <c r="E83" s="134" t="s">
        <v>393</v>
      </c>
      <c r="F83" s="126" t="s">
        <v>394</v>
      </c>
      <c r="G83" s="126" t="s">
        <v>140</v>
      </c>
      <c r="H83" s="126" t="s">
        <v>153</v>
      </c>
      <c r="I83" s="127" t="s">
        <v>142</v>
      </c>
      <c r="J83" s="124" t="s">
        <v>143</v>
      </c>
      <c r="K83" s="147">
        <v>833.27</v>
      </c>
      <c r="L83" s="148">
        <f t="shared" si="1"/>
        <v>999.92399999999998</v>
      </c>
      <c r="M83" s="138"/>
    </row>
    <row r="84" spans="1:13" s="2" customFormat="1" ht="33.75" customHeight="1" x14ac:dyDescent="0.25">
      <c r="A84" s="129">
        <v>30229552</v>
      </c>
      <c r="B84" s="128" t="s">
        <v>395</v>
      </c>
      <c r="C84" s="128" t="s">
        <v>396</v>
      </c>
      <c r="D84" s="130">
        <v>96</v>
      </c>
      <c r="E84" s="131" t="s">
        <v>393</v>
      </c>
      <c r="F84" s="132" t="s">
        <v>313</v>
      </c>
      <c r="G84" s="132" t="s">
        <v>140</v>
      </c>
      <c r="H84" s="132" t="s">
        <v>153</v>
      </c>
      <c r="I84" s="133" t="s">
        <v>142</v>
      </c>
      <c r="J84" s="130" t="s">
        <v>143</v>
      </c>
      <c r="K84" s="145">
        <v>833.27</v>
      </c>
      <c r="L84" s="146">
        <f t="shared" si="1"/>
        <v>999.92399999999998</v>
      </c>
      <c r="M84" s="138"/>
    </row>
    <row r="85" spans="1:13" s="2" customFormat="1" ht="33.75" x14ac:dyDescent="0.25">
      <c r="A85" s="123">
        <v>30232626</v>
      </c>
      <c r="B85" s="122" t="s">
        <v>397</v>
      </c>
      <c r="C85" s="122" t="s">
        <v>398</v>
      </c>
      <c r="D85" s="124" t="s">
        <v>399</v>
      </c>
      <c r="E85" s="134"/>
      <c r="F85" s="126" t="s">
        <v>400</v>
      </c>
      <c r="G85" s="126"/>
      <c r="H85" s="126" t="s">
        <v>149</v>
      </c>
      <c r="I85" s="127"/>
      <c r="J85" s="124" t="s">
        <v>143</v>
      </c>
      <c r="K85" s="147">
        <v>547.96</v>
      </c>
      <c r="L85" s="148">
        <f t="shared" si="1"/>
        <v>657.55200000000002</v>
      </c>
      <c r="M85" s="138"/>
    </row>
    <row r="86" spans="1:13" s="2" customFormat="1" ht="25.5" x14ac:dyDescent="0.25">
      <c r="A86" s="129">
        <v>30232627</v>
      </c>
      <c r="B86" s="128" t="s">
        <v>401</v>
      </c>
      <c r="C86" s="128" t="s">
        <v>402</v>
      </c>
      <c r="D86" s="130" t="s">
        <v>403</v>
      </c>
      <c r="E86" s="131"/>
      <c r="F86" s="132" t="s">
        <v>404</v>
      </c>
      <c r="G86" s="132"/>
      <c r="H86" s="132" t="s">
        <v>149</v>
      </c>
      <c r="I86" s="133"/>
      <c r="J86" s="130" t="s">
        <v>143</v>
      </c>
      <c r="K86" s="145">
        <v>331.66</v>
      </c>
      <c r="L86" s="146">
        <f t="shared" si="1"/>
        <v>397.99200000000002</v>
      </c>
      <c r="M86" s="138"/>
    </row>
    <row r="87" spans="1:13" s="2" customFormat="1" ht="43.5" customHeight="1" x14ac:dyDescent="0.25">
      <c r="A87" s="123">
        <v>30232630</v>
      </c>
      <c r="B87" s="122" t="s">
        <v>405</v>
      </c>
      <c r="C87" s="122" t="s">
        <v>406</v>
      </c>
      <c r="D87" s="124" t="s">
        <v>407</v>
      </c>
      <c r="E87" s="134"/>
      <c r="F87" s="126" t="s">
        <v>408</v>
      </c>
      <c r="G87" s="126"/>
      <c r="H87" s="126" t="s">
        <v>153</v>
      </c>
      <c r="I87" s="127"/>
      <c r="J87" s="124" t="s">
        <v>143</v>
      </c>
      <c r="K87" s="147">
        <v>547.96</v>
      </c>
      <c r="L87" s="148">
        <f t="shared" si="1"/>
        <v>657.55200000000002</v>
      </c>
      <c r="M87" s="138"/>
    </row>
    <row r="88" spans="1:13" s="2" customFormat="1" ht="42.75" customHeight="1" x14ac:dyDescent="0.25">
      <c r="A88" s="129">
        <v>30232631</v>
      </c>
      <c r="B88" s="128" t="s">
        <v>409</v>
      </c>
      <c r="C88" s="128" t="s">
        <v>410</v>
      </c>
      <c r="D88" s="130" t="s">
        <v>411</v>
      </c>
      <c r="E88" s="131"/>
      <c r="F88" s="132" t="s">
        <v>404</v>
      </c>
      <c r="G88" s="132"/>
      <c r="H88" s="132" t="s">
        <v>153</v>
      </c>
      <c r="I88" s="133"/>
      <c r="J88" s="130" t="s">
        <v>143</v>
      </c>
      <c r="K88" s="145">
        <v>331.66</v>
      </c>
      <c r="L88" s="146">
        <f t="shared" si="1"/>
        <v>397.99200000000002</v>
      </c>
      <c r="M88" s="138"/>
    </row>
    <row r="89" spans="1:13" s="2" customFormat="1" ht="33.75" x14ac:dyDescent="0.25">
      <c r="A89" s="123">
        <v>30232632</v>
      </c>
      <c r="B89" s="122" t="s">
        <v>412</v>
      </c>
      <c r="C89" s="122" t="s">
        <v>413</v>
      </c>
      <c r="D89" s="124" t="s">
        <v>407</v>
      </c>
      <c r="E89" s="134"/>
      <c r="F89" s="126" t="s">
        <v>414</v>
      </c>
      <c r="G89" s="126"/>
      <c r="H89" s="126" t="s">
        <v>153</v>
      </c>
      <c r="I89" s="127"/>
      <c r="J89" s="124" t="s">
        <v>143</v>
      </c>
      <c r="K89" s="147">
        <v>547.96</v>
      </c>
      <c r="L89" s="148">
        <f t="shared" si="1"/>
        <v>657.55200000000002</v>
      </c>
      <c r="M89" s="138"/>
    </row>
    <row r="90" spans="1:13" s="2" customFormat="1" ht="25.5" x14ac:dyDescent="0.25">
      <c r="A90" s="129">
        <v>30232633</v>
      </c>
      <c r="B90" s="128" t="s">
        <v>415</v>
      </c>
      <c r="C90" s="128" t="s">
        <v>416</v>
      </c>
      <c r="D90" s="130" t="s">
        <v>411</v>
      </c>
      <c r="E90" s="131"/>
      <c r="F90" s="132" t="s">
        <v>404</v>
      </c>
      <c r="G90" s="132"/>
      <c r="H90" s="132" t="s">
        <v>153</v>
      </c>
      <c r="I90" s="133"/>
      <c r="J90" s="130" t="s">
        <v>143</v>
      </c>
      <c r="K90" s="145">
        <v>331.66</v>
      </c>
      <c r="L90" s="146">
        <f t="shared" si="1"/>
        <v>397.99200000000002</v>
      </c>
      <c r="M90" s="138"/>
    </row>
    <row r="91" spans="1:13" s="2" customFormat="1" ht="33.75" customHeight="1" x14ac:dyDescent="0.25">
      <c r="A91" s="123">
        <v>30232634</v>
      </c>
      <c r="B91" s="122" t="s">
        <v>417</v>
      </c>
      <c r="C91" s="122" t="s">
        <v>418</v>
      </c>
      <c r="D91" s="124" t="s">
        <v>419</v>
      </c>
      <c r="E91" s="134"/>
      <c r="F91" s="126" t="s">
        <v>420</v>
      </c>
      <c r="G91" s="126"/>
      <c r="H91" s="126" t="s">
        <v>421</v>
      </c>
      <c r="I91" s="127"/>
      <c r="J91" s="124" t="s">
        <v>143</v>
      </c>
      <c r="K91" s="147">
        <v>403.76</v>
      </c>
      <c r="L91" s="148">
        <f t="shared" si="1"/>
        <v>484.51199999999994</v>
      </c>
      <c r="M91" s="138"/>
    </row>
    <row r="92" spans="1:13" s="2" customFormat="1" ht="33.75" customHeight="1" x14ac:dyDescent="0.25">
      <c r="A92" s="129">
        <v>30232635</v>
      </c>
      <c r="B92" s="128" t="s">
        <v>422</v>
      </c>
      <c r="C92" s="128" t="s">
        <v>423</v>
      </c>
      <c r="D92" s="130" t="s">
        <v>424</v>
      </c>
      <c r="E92" s="131"/>
      <c r="F92" s="132" t="s">
        <v>404</v>
      </c>
      <c r="G92" s="132"/>
      <c r="H92" s="132" t="s">
        <v>421</v>
      </c>
      <c r="I92" s="133"/>
      <c r="J92" s="130" t="s">
        <v>143</v>
      </c>
      <c r="K92" s="145">
        <v>215.27</v>
      </c>
      <c r="L92" s="146">
        <f t="shared" si="1"/>
        <v>258.32400000000001</v>
      </c>
      <c r="M92" s="138"/>
    </row>
    <row r="93" spans="1:13" s="2" customFormat="1" ht="33.75" customHeight="1" x14ac:dyDescent="0.25">
      <c r="A93" s="123" t="s">
        <v>427</v>
      </c>
      <c r="B93" s="122" t="s">
        <v>425</v>
      </c>
      <c r="C93" s="122" t="s">
        <v>426</v>
      </c>
      <c r="D93" s="124">
        <v>96</v>
      </c>
      <c r="E93" s="134" t="s">
        <v>146</v>
      </c>
      <c r="F93" s="126" t="s">
        <v>428</v>
      </c>
      <c r="G93" s="126" t="s">
        <v>140</v>
      </c>
      <c r="H93" s="126" t="s">
        <v>153</v>
      </c>
      <c r="I93" s="127" t="s">
        <v>142</v>
      </c>
      <c r="J93" s="124" t="s">
        <v>143</v>
      </c>
      <c r="K93" s="147">
        <v>642.72</v>
      </c>
      <c r="L93" s="148">
        <f t="shared" si="1"/>
        <v>771.26400000000001</v>
      </c>
      <c r="M93" s="138"/>
    </row>
    <row r="94" spans="1:13" s="2" customFormat="1" ht="33.75" customHeight="1" x14ac:dyDescent="0.25">
      <c r="A94" s="129" t="s">
        <v>431</v>
      </c>
      <c r="B94" s="128" t="s">
        <v>429</v>
      </c>
      <c r="C94" s="128" t="s">
        <v>430</v>
      </c>
      <c r="D94" s="130">
        <v>96</v>
      </c>
      <c r="E94" s="131" t="s">
        <v>146</v>
      </c>
      <c r="F94" s="132" t="s">
        <v>432</v>
      </c>
      <c r="G94" s="132" t="s">
        <v>140</v>
      </c>
      <c r="H94" s="132" t="s">
        <v>153</v>
      </c>
      <c r="I94" s="133" t="s">
        <v>142</v>
      </c>
      <c r="J94" s="130" t="s">
        <v>143</v>
      </c>
      <c r="K94" s="145">
        <v>595.34</v>
      </c>
      <c r="L94" s="146">
        <f t="shared" si="1"/>
        <v>714.40800000000002</v>
      </c>
      <c r="M94" s="138"/>
    </row>
    <row r="95" spans="1:13" s="2" customFormat="1" ht="33.75" customHeight="1" x14ac:dyDescent="0.25">
      <c r="A95" s="123" t="s">
        <v>435</v>
      </c>
      <c r="B95" s="122" t="s">
        <v>433</v>
      </c>
      <c r="C95" s="122" t="s">
        <v>434</v>
      </c>
      <c r="D95" s="124">
        <v>96</v>
      </c>
      <c r="E95" s="134" t="s">
        <v>436</v>
      </c>
      <c r="F95" s="126" t="s">
        <v>437</v>
      </c>
      <c r="G95" s="126" t="s">
        <v>198</v>
      </c>
      <c r="H95" s="126" t="s">
        <v>438</v>
      </c>
      <c r="I95" s="127" t="s">
        <v>142</v>
      </c>
      <c r="J95" s="124" t="s">
        <v>143</v>
      </c>
      <c r="K95" s="147">
        <v>694.22</v>
      </c>
      <c r="L95" s="148">
        <f t="shared" si="1"/>
        <v>833.06399999999996</v>
      </c>
      <c r="M95" s="138"/>
    </row>
    <row r="96" spans="1:13" s="2" customFormat="1" ht="33.75" customHeight="1" x14ac:dyDescent="0.25">
      <c r="A96" s="141" t="s">
        <v>441</v>
      </c>
      <c r="B96" s="128" t="s">
        <v>439</v>
      </c>
      <c r="C96" s="128" t="s">
        <v>440</v>
      </c>
      <c r="D96" s="132">
        <v>96</v>
      </c>
      <c r="E96" s="142" t="s">
        <v>138</v>
      </c>
      <c r="F96" s="132" t="s">
        <v>442</v>
      </c>
      <c r="G96" s="132" t="s">
        <v>140</v>
      </c>
      <c r="H96" s="132" t="s">
        <v>157</v>
      </c>
      <c r="I96" s="132" t="s">
        <v>142</v>
      </c>
      <c r="J96" s="132" t="s">
        <v>143</v>
      </c>
      <c r="K96" s="145">
        <v>2258.79</v>
      </c>
      <c r="L96" s="146">
        <f t="shared" si="1"/>
        <v>2710.5479999999998</v>
      </c>
      <c r="M96" s="138"/>
    </row>
    <row r="97" spans="1:14" s="2" customFormat="1" ht="33.75" customHeight="1" x14ac:dyDescent="0.25">
      <c r="A97" s="123" t="s">
        <v>445</v>
      </c>
      <c r="B97" s="122" t="s">
        <v>443</v>
      </c>
      <c r="C97" s="122" t="s">
        <v>444</v>
      </c>
      <c r="D97" s="124">
        <v>96</v>
      </c>
      <c r="E97" s="134" t="s">
        <v>146</v>
      </c>
      <c r="F97" s="126" t="s">
        <v>308</v>
      </c>
      <c r="G97" s="126" t="s">
        <v>140</v>
      </c>
      <c r="H97" s="126" t="s">
        <v>157</v>
      </c>
      <c r="I97" s="127" t="s">
        <v>142</v>
      </c>
      <c r="J97" s="124" t="s">
        <v>143</v>
      </c>
      <c r="K97" s="147">
        <v>642.72</v>
      </c>
      <c r="L97" s="148">
        <f t="shared" si="1"/>
        <v>771.26400000000001</v>
      </c>
      <c r="M97" s="138"/>
    </row>
    <row r="98" spans="1:14" s="2" customFormat="1" ht="33.75" customHeight="1" x14ac:dyDescent="0.25">
      <c r="A98" s="129" t="s">
        <v>448</v>
      </c>
      <c r="B98" s="128" t="s">
        <v>446</v>
      </c>
      <c r="C98" s="128" t="s">
        <v>447</v>
      </c>
      <c r="D98" s="130">
        <v>96</v>
      </c>
      <c r="E98" s="131" t="s">
        <v>146</v>
      </c>
      <c r="F98" s="132" t="s">
        <v>152</v>
      </c>
      <c r="G98" s="132" t="s">
        <v>140</v>
      </c>
      <c r="H98" s="132" t="s">
        <v>157</v>
      </c>
      <c r="I98" s="133" t="s">
        <v>142</v>
      </c>
      <c r="J98" s="130" t="s">
        <v>143</v>
      </c>
      <c r="K98" s="145">
        <v>642.72</v>
      </c>
      <c r="L98" s="146">
        <f t="shared" si="1"/>
        <v>771.26400000000001</v>
      </c>
      <c r="M98" s="138"/>
    </row>
    <row r="99" spans="1:14" s="2" customFormat="1" ht="33.75" customHeight="1" x14ac:dyDescent="0.25">
      <c r="A99" s="137" t="s">
        <v>449</v>
      </c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</row>
    <row r="100" spans="1:14" s="2" customFormat="1" ht="35.1" customHeight="1" x14ac:dyDescent="0.25">
      <c r="A100" s="9" t="s">
        <v>129</v>
      </c>
      <c r="B100" s="9" t="s">
        <v>944</v>
      </c>
      <c r="C100" s="9" t="s">
        <v>945</v>
      </c>
      <c r="D100" s="9" t="s">
        <v>0</v>
      </c>
      <c r="E100" s="9" t="s">
        <v>130</v>
      </c>
      <c r="F100" s="9" t="s">
        <v>131</v>
      </c>
      <c r="G100" s="9" t="s">
        <v>132</v>
      </c>
      <c r="H100" s="9" t="s">
        <v>133</v>
      </c>
      <c r="I100" s="9" t="s">
        <v>134</v>
      </c>
      <c r="J100" s="9" t="s">
        <v>135</v>
      </c>
      <c r="K100" s="9" t="s">
        <v>887</v>
      </c>
      <c r="L100" s="9" t="s">
        <v>1017</v>
      </c>
    </row>
    <row r="101" spans="1:14" s="2" customFormat="1" ht="35.1" customHeight="1" x14ac:dyDescent="0.25">
      <c r="A101" s="123">
        <v>30141955</v>
      </c>
      <c r="B101" s="122" t="s">
        <v>450</v>
      </c>
      <c r="C101" s="122" t="s">
        <v>451</v>
      </c>
      <c r="D101" s="124">
        <v>96</v>
      </c>
      <c r="E101" s="134" t="s">
        <v>146</v>
      </c>
      <c r="F101" s="126" t="s">
        <v>319</v>
      </c>
      <c r="G101" s="126" t="s">
        <v>210</v>
      </c>
      <c r="H101" s="126" t="s">
        <v>153</v>
      </c>
      <c r="I101" s="127" t="s">
        <v>142</v>
      </c>
      <c r="J101" s="124" t="s">
        <v>143</v>
      </c>
      <c r="K101" s="143">
        <v>762.2</v>
      </c>
      <c r="L101" s="144">
        <f t="shared" ref="L101:L164" si="2">K101*1.2</f>
        <v>914.64</v>
      </c>
    </row>
    <row r="102" spans="1:14" s="2" customFormat="1" ht="35.1" customHeight="1" x14ac:dyDescent="0.25">
      <c r="A102" s="129">
        <v>30145444</v>
      </c>
      <c r="B102" s="128" t="s">
        <v>452</v>
      </c>
      <c r="C102" s="128" t="s">
        <v>453</v>
      </c>
      <c r="D102" s="130">
        <v>96</v>
      </c>
      <c r="E102" s="131" t="s">
        <v>146</v>
      </c>
      <c r="F102" s="132" t="s">
        <v>261</v>
      </c>
      <c r="G102" s="132" t="s">
        <v>454</v>
      </c>
      <c r="H102" s="132" t="s">
        <v>157</v>
      </c>
      <c r="I102" s="133" t="s">
        <v>142</v>
      </c>
      <c r="J102" s="130" t="s">
        <v>143</v>
      </c>
      <c r="K102" s="145">
        <v>762.2</v>
      </c>
      <c r="L102" s="146">
        <f t="shared" si="2"/>
        <v>914.64</v>
      </c>
      <c r="N102" s="138"/>
    </row>
    <row r="103" spans="1:14" s="2" customFormat="1" ht="33.75" customHeight="1" x14ac:dyDescent="0.25">
      <c r="A103" s="123">
        <v>30145443</v>
      </c>
      <c r="B103" s="122" t="s">
        <v>455</v>
      </c>
      <c r="C103" s="122" t="s">
        <v>456</v>
      </c>
      <c r="D103" s="124">
        <v>96</v>
      </c>
      <c r="E103" s="134" t="s">
        <v>146</v>
      </c>
      <c r="F103" s="126" t="s">
        <v>457</v>
      </c>
      <c r="G103" s="126" t="s">
        <v>458</v>
      </c>
      <c r="H103" s="126" t="s">
        <v>459</v>
      </c>
      <c r="I103" s="127" t="s">
        <v>142</v>
      </c>
      <c r="J103" s="124" t="s">
        <v>143</v>
      </c>
      <c r="K103" s="147">
        <v>762.2</v>
      </c>
      <c r="L103" s="148">
        <f t="shared" si="2"/>
        <v>914.64</v>
      </c>
      <c r="M103" s="138"/>
      <c r="N103" s="138"/>
    </row>
    <row r="104" spans="1:14" s="2" customFormat="1" ht="33.75" customHeight="1" x14ac:dyDescent="0.25">
      <c r="A104" s="129" t="s">
        <v>462</v>
      </c>
      <c r="B104" s="128" t="s">
        <v>460</v>
      </c>
      <c r="C104" s="128" t="s">
        <v>461</v>
      </c>
      <c r="D104" s="130">
        <v>96</v>
      </c>
      <c r="E104" s="131" t="s">
        <v>463</v>
      </c>
      <c r="F104" s="132" t="s">
        <v>319</v>
      </c>
      <c r="G104" s="132" t="s">
        <v>464</v>
      </c>
      <c r="H104" s="132" t="s">
        <v>438</v>
      </c>
      <c r="I104" s="133" t="s">
        <v>142</v>
      </c>
      <c r="J104" s="130" t="s">
        <v>143</v>
      </c>
      <c r="K104" s="145">
        <v>694.22</v>
      </c>
      <c r="L104" s="146">
        <f t="shared" si="2"/>
        <v>833.06399999999996</v>
      </c>
      <c r="M104" s="138"/>
      <c r="N104" s="138"/>
    </row>
    <row r="105" spans="1:14" s="2" customFormat="1" ht="33.75" customHeight="1" x14ac:dyDescent="0.25">
      <c r="A105" s="123" t="s">
        <v>1068</v>
      </c>
      <c r="B105" s="122" t="s">
        <v>465</v>
      </c>
      <c r="C105" s="122" t="s">
        <v>466</v>
      </c>
      <c r="D105" s="124">
        <v>96</v>
      </c>
      <c r="E105" s="134" t="s">
        <v>463</v>
      </c>
      <c r="F105" s="126" t="s">
        <v>467</v>
      </c>
      <c r="G105" s="126" t="s">
        <v>189</v>
      </c>
      <c r="H105" s="126" t="s">
        <v>468</v>
      </c>
      <c r="I105" s="127" t="s">
        <v>142</v>
      </c>
      <c r="J105" s="124" t="s">
        <v>143</v>
      </c>
      <c r="K105" s="147">
        <v>694.22</v>
      </c>
      <c r="L105" s="148">
        <f t="shared" si="2"/>
        <v>833.06399999999996</v>
      </c>
      <c r="M105" s="138"/>
      <c r="N105" s="138"/>
    </row>
    <row r="106" spans="1:14" s="2" customFormat="1" ht="33.75" customHeight="1" x14ac:dyDescent="0.25">
      <c r="A106" s="129">
        <v>30150490</v>
      </c>
      <c r="B106" s="128" t="s">
        <v>469</v>
      </c>
      <c r="C106" s="128" t="s">
        <v>470</v>
      </c>
      <c r="D106" s="130">
        <v>96</v>
      </c>
      <c r="E106" s="131" t="s">
        <v>471</v>
      </c>
      <c r="F106" s="132" t="s">
        <v>437</v>
      </c>
      <c r="G106" s="132" t="s">
        <v>198</v>
      </c>
      <c r="H106" s="132" t="s">
        <v>438</v>
      </c>
      <c r="I106" s="133" t="s">
        <v>142</v>
      </c>
      <c r="J106" s="130" t="s">
        <v>143</v>
      </c>
      <c r="K106" s="145">
        <v>694.22</v>
      </c>
      <c r="L106" s="146">
        <f t="shared" si="2"/>
        <v>833.06399999999996</v>
      </c>
      <c r="M106" s="138"/>
      <c r="N106" s="138"/>
    </row>
    <row r="107" spans="1:14" s="2" customFormat="1" ht="33.75" customHeight="1" x14ac:dyDescent="0.25">
      <c r="A107" s="123" t="s">
        <v>474</v>
      </c>
      <c r="B107" s="122" t="s">
        <v>472</v>
      </c>
      <c r="C107" s="122" t="s">
        <v>473</v>
      </c>
      <c r="D107" s="124">
        <v>96</v>
      </c>
      <c r="E107" s="134" t="s">
        <v>463</v>
      </c>
      <c r="F107" s="126" t="s">
        <v>319</v>
      </c>
      <c r="G107" s="126" t="s">
        <v>464</v>
      </c>
      <c r="H107" s="126" t="s">
        <v>157</v>
      </c>
      <c r="I107" s="127" t="s">
        <v>142</v>
      </c>
      <c r="J107" s="124" t="s">
        <v>143</v>
      </c>
      <c r="K107" s="147">
        <v>694.22</v>
      </c>
      <c r="L107" s="148">
        <f t="shared" si="2"/>
        <v>833.06399999999996</v>
      </c>
      <c r="M107" s="138"/>
      <c r="N107" s="138"/>
    </row>
    <row r="108" spans="1:14" s="2" customFormat="1" ht="33.75" customHeight="1" x14ac:dyDescent="0.25">
      <c r="A108" s="129" t="s">
        <v>477</v>
      </c>
      <c r="B108" s="128" t="s">
        <v>475</v>
      </c>
      <c r="C108" s="128" t="s">
        <v>476</v>
      </c>
      <c r="D108" s="130">
        <v>96</v>
      </c>
      <c r="E108" s="131" t="s">
        <v>478</v>
      </c>
      <c r="F108" s="132" t="s">
        <v>330</v>
      </c>
      <c r="G108" s="132" t="s">
        <v>464</v>
      </c>
      <c r="H108" s="132" t="s">
        <v>479</v>
      </c>
      <c r="I108" s="133" t="s">
        <v>142</v>
      </c>
      <c r="J108" s="130" t="s">
        <v>143</v>
      </c>
      <c r="K108" s="145">
        <v>694.22</v>
      </c>
      <c r="L108" s="146">
        <f t="shared" si="2"/>
        <v>833.06399999999996</v>
      </c>
      <c r="M108" s="138"/>
      <c r="N108" s="138"/>
    </row>
    <row r="109" spans="1:14" s="2" customFormat="1" ht="33.75" customHeight="1" x14ac:dyDescent="0.25">
      <c r="A109" s="123" t="s">
        <v>482</v>
      </c>
      <c r="B109" s="122" t="s">
        <v>480</v>
      </c>
      <c r="C109" s="122" t="s">
        <v>481</v>
      </c>
      <c r="D109" s="124">
        <v>96</v>
      </c>
      <c r="E109" s="134" t="s">
        <v>463</v>
      </c>
      <c r="F109" s="126" t="s">
        <v>483</v>
      </c>
      <c r="G109" s="126" t="s">
        <v>464</v>
      </c>
      <c r="H109" s="126" t="s">
        <v>484</v>
      </c>
      <c r="I109" s="127" t="s">
        <v>142</v>
      </c>
      <c r="J109" s="124" t="s">
        <v>143</v>
      </c>
      <c r="K109" s="147">
        <v>694.22</v>
      </c>
      <c r="L109" s="148">
        <f t="shared" si="2"/>
        <v>833.06399999999996</v>
      </c>
      <c r="M109" s="138"/>
      <c r="N109" s="138"/>
    </row>
    <row r="110" spans="1:14" s="2" customFormat="1" ht="33.75" customHeight="1" x14ac:dyDescent="0.25">
      <c r="A110" s="129" t="s">
        <v>1069</v>
      </c>
      <c r="B110" s="128" t="s">
        <v>485</v>
      </c>
      <c r="C110" s="128" t="s">
        <v>486</v>
      </c>
      <c r="D110" s="130">
        <v>96</v>
      </c>
      <c r="E110" s="131" t="s">
        <v>146</v>
      </c>
      <c r="F110" s="132" t="s">
        <v>147</v>
      </c>
      <c r="G110" s="132" t="s">
        <v>140</v>
      </c>
      <c r="H110" s="132" t="s">
        <v>487</v>
      </c>
      <c r="I110" s="133" t="s">
        <v>142</v>
      </c>
      <c r="J110" s="130" t="s">
        <v>143</v>
      </c>
      <c r="K110" s="145">
        <v>642.72</v>
      </c>
      <c r="L110" s="146">
        <f t="shared" si="2"/>
        <v>771.26400000000001</v>
      </c>
      <c r="M110" s="138"/>
      <c r="N110" s="138"/>
    </row>
    <row r="111" spans="1:14" s="2" customFormat="1" ht="33.75" customHeight="1" x14ac:dyDescent="0.25">
      <c r="A111" s="123">
        <v>30168993</v>
      </c>
      <c r="B111" s="122" t="s">
        <v>488</v>
      </c>
      <c r="C111" s="122" t="s">
        <v>489</v>
      </c>
      <c r="D111" s="124">
        <v>96</v>
      </c>
      <c r="E111" s="134" t="s">
        <v>490</v>
      </c>
      <c r="F111" s="126" t="s">
        <v>437</v>
      </c>
      <c r="G111" s="126" t="s">
        <v>140</v>
      </c>
      <c r="H111" s="126" t="s">
        <v>157</v>
      </c>
      <c r="I111" s="127" t="s">
        <v>142</v>
      </c>
      <c r="J111" s="124" t="s">
        <v>143</v>
      </c>
      <c r="K111" s="147">
        <v>762.2</v>
      </c>
      <c r="L111" s="148">
        <f t="shared" si="2"/>
        <v>914.64</v>
      </c>
      <c r="M111" s="138"/>
      <c r="N111" s="138"/>
    </row>
    <row r="112" spans="1:14" s="2" customFormat="1" ht="33.75" customHeight="1" x14ac:dyDescent="0.25">
      <c r="A112" s="129">
        <v>30150480</v>
      </c>
      <c r="B112" s="128" t="s">
        <v>491</v>
      </c>
      <c r="C112" s="128" t="s">
        <v>492</v>
      </c>
      <c r="D112" s="130">
        <v>96</v>
      </c>
      <c r="E112" s="131" t="s">
        <v>463</v>
      </c>
      <c r="F112" s="132" t="s">
        <v>493</v>
      </c>
      <c r="G112" s="132" t="s">
        <v>140</v>
      </c>
      <c r="H112" s="132" t="s">
        <v>157</v>
      </c>
      <c r="I112" s="133" t="s">
        <v>142</v>
      </c>
      <c r="J112" s="130" t="s">
        <v>143</v>
      </c>
      <c r="K112" s="145">
        <v>694.22</v>
      </c>
      <c r="L112" s="146">
        <f t="shared" si="2"/>
        <v>833.06399999999996</v>
      </c>
      <c r="M112" s="138"/>
      <c r="N112" s="138"/>
    </row>
    <row r="113" spans="1:14" s="2" customFormat="1" ht="33.75" customHeight="1" x14ac:dyDescent="0.25">
      <c r="A113" s="123" t="s">
        <v>496</v>
      </c>
      <c r="B113" s="122" t="s">
        <v>494</v>
      </c>
      <c r="C113" s="122" t="s">
        <v>495</v>
      </c>
      <c r="D113" s="124">
        <v>96</v>
      </c>
      <c r="E113" s="134" t="s">
        <v>463</v>
      </c>
      <c r="F113" s="126" t="s">
        <v>163</v>
      </c>
      <c r="G113" s="126" t="s">
        <v>464</v>
      </c>
      <c r="H113" s="126" t="s">
        <v>438</v>
      </c>
      <c r="I113" s="127" t="s">
        <v>142</v>
      </c>
      <c r="J113" s="124" t="s">
        <v>143</v>
      </c>
      <c r="K113" s="147">
        <v>696.28</v>
      </c>
      <c r="L113" s="148">
        <f t="shared" si="2"/>
        <v>835.53599999999994</v>
      </c>
      <c r="M113" s="138"/>
      <c r="N113" s="138"/>
    </row>
    <row r="114" spans="1:14" s="2" customFormat="1" ht="33.75" customHeight="1" x14ac:dyDescent="0.25">
      <c r="A114" s="129" t="s">
        <v>1070</v>
      </c>
      <c r="B114" s="128" t="s">
        <v>497</v>
      </c>
      <c r="C114" s="128" t="s">
        <v>498</v>
      </c>
      <c r="D114" s="130">
        <v>96</v>
      </c>
      <c r="E114" s="131" t="s">
        <v>146</v>
      </c>
      <c r="F114" s="132" t="s">
        <v>499</v>
      </c>
      <c r="G114" s="132" t="s">
        <v>140</v>
      </c>
      <c r="H114" s="132" t="s">
        <v>438</v>
      </c>
      <c r="I114" s="133" t="s">
        <v>142</v>
      </c>
      <c r="J114" s="130" t="s">
        <v>143</v>
      </c>
      <c r="K114" s="145">
        <v>2258.79</v>
      </c>
      <c r="L114" s="146">
        <f t="shared" si="2"/>
        <v>2710.5479999999998</v>
      </c>
      <c r="M114" s="138"/>
      <c r="N114" s="138"/>
    </row>
    <row r="115" spans="1:14" s="2" customFormat="1" ht="33.75" customHeight="1" x14ac:dyDescent="0.25">
      <c r="A115" s="123">
        <v>30117068</v>
      </c>
      <c r="B115" s="122" t="s">
        <v>500</v>
      </c>
      <c r="C115" s="122" t="s">
        <v>501</v>
      </c>
      <c r="D115" s="124">
        <v>96</v>
      </c>
      <c r="E115" s="134" t="s">
        <v>180</v>
      </c>
      <c r="F115" s="126" t="s">
        <v>502</v>
      </c>
      <c r="G115" s="126" t="s">
        <v>140</v>
      </c>
      <c r="H115" s="126" t="s">
        <v>503</v>
      </c>
      <c r="I115" s="127" t="s">
        <v>142</v>
      </c>
      <c r="J115" s="124" t="s">
        <v>143</v>
      </c>
      <c r="K115" s="147">
        <v>762.2</v>
      </c>
      <c r="L115" s="148">
        <f t="shared" si="2"/>
        <v>914.64</v>
      </c>
      <c r="M115" s="138"/>
      <c r="N115" s="138"/>
    </row>
    <row r="116" spans="1:14" s="2" customFormat="1" ht="33.75" customHeight="1" x14ac:dyDescent="0.25">
      <c r="A116" s="129" t="s">
        <v>507</v>
      </c>
      <c r="B116" s="128" t="s">
        <v>505</v>
      </c>
      <c r="C116" s="128" t="s">
        <v>506</v>
      </c>
      <c r="D116" s="130">
        <v>96</v>
      </c>
      <c r="E116" s="131" t="s">
        <v>463</v>
      </c>
      <c r="F116" s="132" t="s">
        <v>290</v>
      </c>
      <c r="G116" s="132" t="s">
        <v>140</v>
      </c>
      <c r="H116" s="132" t="s">
        <v>508</v>
      </c>
      <c r="I116" s="133" t="s">
        <v>142</v>
      </c>
      <c r="J116" s="130" t="s">
        <v>143</v>
      </c>
      <c r="K116" s="145">
        <v>694.22</v>
      </c>
      <c r="L116" s="146">
        <f t="shared" si="2"/>
        <v>833.06399999999996</v>
      </c>
      <c r="M116" s="138"/>
      <c r="N116" s="138"/>
    </row>
    <row r="117" spans="1:14" s="2" customFormat="1" ht="33.75" customHeight="1" x14ac:dyDescent="0.25">
      <c r="A117" s="123">
        <v>30149799</v>
      </c>
      <c r="B117" s="122" t="s">
        <v>509</v>
      </c>
      <c r="C117" s="122" t="s">
        <v>510</v>
      </c>
      <c r="D117" s="124">
        <v>96</v>
      </c>
      <c r="E117" s="134" t="s">
        <v>436</v>
      </c>
      <c r="F117" s="126" t="s">
        <v>511</v>
      </c>
      <c r="G117" s="126" t="s">
        <v>189</v>
      </c>
      <c r="H117" s="126" t="s">
        <v>157</v>
      </c>
      <c r="I117" s="127" t="s">
        <v>142</v>
      </c>
      <c r="J117" s="124" t="s">
        <v>143</v>
      </c>
      <c r="K117" s="147">
        <v>694.22</v>
      </c>
      <c r="L117" s="148">
        <f t="shared" si="2"/>
        <v>833.06399999999996</v>
      </c>
      <c r="M117" s="138"/>
      <c r="N117" s="138"/>
    </row>
    <row r="118" spans="1:14" s="2" customFormat="1" ht="33.75" customHeight="1" x14ac:dyDescent="0.25">
      <c r="A118" s="129">
        <v>30150491</v>
      </c>
      <c r="B118" s="128" t="s">
        <v>512</v>
      </c>
      <c r="C118" s="128" t="s">
        <v>513</v>
      </c>
      <c r="D118" s="130">
        <v>96</v>
      </c>
      <c r="E118" s="131" t="s">
        <v>463</v>
      </c>
      <c r="F118" s="132" t="s">
        <v>330</v>
      </c>
      <c r="G118" s="132" t="s">
        <v>464</v>
      </c>
      <c r="H118" s="132" t="s">
        <v>514</v>
      </c>
      <c r="I118" s="133" t="s">
        <v>142</v>
      </c>
      <c r="J118" s="130" t="s">
        <v>143</v>
      </c>
      <c r="K118" s="145">
        <v>694.22</v>
      </c>
      <c r="L118" s="146">
        <f t="shared" si="2"/>
        <v>833.06399999999996</v>
      </c>
      <c r="M118" s="138"/>
      <c r="N118" s="138"/>
    </row>
    <row r="119" spans="1:14" s="2" customFormat="1" ht="33.75" customHeight="1" x14ac:dyDescent="0.25">
      <c r="A119" s="123" t="s">
        <v>1071</v>
      </c>
      <c r="B119" s="122" t="s">
        <v>515</v>
      </c>
      <c r="C119" s="122" t="s">
        <v>516</v>
      </c>
      <c r="D119" s="124">
        <v>96</v>
      </c>
      <c r="E119" s="134" t="s">
        <v>146</v>
      </c>
      <c r="F119" s="126" t="s">
        <v>517</v>
      </c>
      <c r="G119" s="126" t="s">
        <v>140</v>
      </c>
      <c r="H119" s="126" t="s">
        <v>227</v>
      </c>
      <c r="I119" s="127" t="s">
        <v>142</v>
      </c>
      <c r="J119" s="124" t="s">
        <v>143</v>
      </c>
      <c r="K119" s="147">
        <v>762.2</v>
      </c>
      <c r="L119" s="148">
        <f t="shared" si="2"/>
        <v>914.64</v>
      </c>
      <c r="M119" s="138"/>
      <c r="N119" s="138"/>
    </row>
    <row r="120" spans="1:14" s="2" customFormat="1" ht="33.75" customHeight="1" x14ac:dyDescent="0.25">
      <c r="A120" s="129">
        <v>30111694</v>
      </c>
      <c r="B120" s="128" t="s">
        <v>518</v>
      </c>
      <c r="C120" s="128" t="s">
        <v>519</v>
      </c>
      <c r="D120" s="130">
        <v>96</v>
      </c>
      <c r="E120" s="131" t="s">
        <v>146</v>
      </c>
      <c r="F120" s="132" t="s">
        <v>520</v>
      </c>
      <c r="G120" s="132" t="s">
        <v>262</v>
      </c>
      <c r="H120" s="132" t="s">
        <v>153</v>
      </c>
      <c r="I120" s="133" t="s">
        <v>142</v>
      </c>
      <c r="J120" s="130" t="s">
        <v>143</v>
      </c>
      <c r="K120" s="145">
        <v>809.58</v>
      </c>
      <c r="L120" s="146">
        <f t="shared" si="2"/>
        <v>971.49599999999998</v>
      </c>
      <c r="M120" s="138"/>
      <c r="N120" s="138"/>
    </row>
    <row r="121" spans="1:14" s="2" customFormat="1" ht="33.75" customHeight="1" x14ac:dyDescent="0.25">
      <c r="A121" s="123" t="s">
        <v>523</v>
      </c>
      <c r="B121" s="122" t="s">
        <v>521</v>
      </c>
      <c r="C121" s="122" t="s">
        <v>522</v>
      </c>
      <c r="D121" s="124">
        <v>96</v>
      </c>
      <c r="E121" s="134" t="s">
        <v>524</v>
      </c>
      <c r="F121" s="126" t="s">
        <v>525</v>
      </c>
      <c r="G121" s="126" t="s">
        <v>464</v>
      </c>
      <c r="H121" s="126" t="s">
        <v>438</v>
      </c>
      <c r="I121" s="127" t="s">
        <v>142</v>
      </c>
      <c r="J121" s="124" t="s">
        <v>143</v>
      </c>
      <c r="K121" s="147">
        <v>696.28</v>
      </c>
      <c r="L121" s="148">
        <f t="shared" si="2"/>
        <v>835.53599999999994</v>
      </c>
      <c r="M121" s="138"/>
      <c r="N121" s="138"/>
    </row>
    <row r="122" spans="1:14" s="2" customFormat="1" ht="33.75" customHeight="1" x14ac:dyDescent="0.25">
      <c r="A122" s="129" t="s">
        <v>527</v>
      </c>
      <c r="B122" s="128" t="s">
        <v>526</v>
      </c>
      <c r="C122" s="128" t="s">
        <v>522</v>
      </c>
      <c r="D122" s="130">
        <v>96</v>
      </c>
      <c r="E122" s="131" t="s">
        <v>187</v>
      </c>
      <c r="F122" s="132" t="s">
        <v>283</v>
      </c>
      <c r="G122" s="132" t="s">
        <v>464</v>
      </c>
      <c r="H122" s="132" t="s">
        <v>528</v>
      </c>
      <c r="I122" s="133" t="s">
        <v>142</v>
      </c>
      <c r="J122" s="130" t="s">
        <v>143</v>
      </c>
      <c r="K122" s="145">
        <v>694.22</v>
      </c>
      <c r="L122" s="146">
        <f t="shared" si="2"/>
        <v>833.06399999999996</v>
      </c>
      <c r="M122" s="138"/>
      <c r="N122" s="138"/>
    </row>
    <row r="123" spans="1:14" s="2" customFormat="1" ht="33.75" customHeight="1" x14ac:dyDescent="0.25">
      <c r="A123" s="123" t="s">
        <v>1072</v>
      </c>
      <c r="B123" s="122" t="s">
        <v>529</v>
      </c>
      <c r="C123" s="122" t="s">
        <v>530</v>
      </c>
      <c r="D123" s="124">
        <v>96</v>
      </c>
      <c r="E123" s="134" t="s">
        <v>146</v>
      </c>
      <c r="F123" s="126" t="s">
        <v>531</v>
      </c>
      <c r="G123" s="126" t="s">
        <v>140</v>
      </c>
      <c r="H123" s="126" t="s">
        <v>157</v>
      </c>
      <c r="I123" s="127" t="s">
        <v>142</v>
      </c>
      <c r="J123" s="124" t="s">
        <v>143</v>
      </c>
      <c r="K123" s="147">
        <v>642.72</v>
      </c>
      <c r="L123" s="148">
        <f t="shared" si="2"/>
        <v>771.26400000000001</v>
      </c>
      <c r="M123" s="138"/>
      <c r="N123" s="138"/>
    </row>
    <row r="124" spans="1:14" s="2" customFormat="1" ht="33.75" customHeight="1" x14ac:dyDescent="0.25">
      <c r="A124" s="129" t="s">
        <v>1073</v>
      </c>
      <c r="B124" s="128" t="s">
        <v>532</v>
      </c>
      <c r="C124" s="128" t="s">
        <v>533</v>
      </c>
      <c r="D124" s="130">
        <v>96</v>
      </c>
      <c r="E124" s="131" t="s">
        <v>146</v>
      </c>
      <c r="F124" s="132" t="s">
        <v>534</v>
      </c>
      <c r="G124" s="132" t="s">
        <v>140</v>
      </c>
      <c r="H124" s="132" t="s">
        <v>438</v>
      </c>
      <c r="I124" s="133" t="s">
        <v>142</v>
      </c>
      <c r="J124" s="130" t="s">
        <v>143</v>
      </c>
      <c r="K124" s="145">
        <v>2258.79</v>
      </c>
      <c r="L124" s="146">
        <f t="shared" si="2"/>
        <v>2710.5479999999998</v>
      </c>
      <c r="M124" s="138"/>
      <c r="N124" s="138"/>
    </row>
    <row r="125" spans="1:14" s="2" customFormat="1" ht="33.75" customHeight="1" x14ac:dyDescent="0.25">
      <c r="A125" s="123" t="s">
        <v>1074</v>
      </c>
      <c r="B125" s="122" t="s">
        <v>535</v>
      </c>
      <c r="C125" s="122" t="s">
        <v>536</v>
      </c>
      <c r="D125" s="124">
        <v>96</v>
      </c>
      <c r="E125" s="134" t="s">
        <v>146</v>
      </c>
      <c r="F125" s="126" t="s">
        <v>531</v>
      </c>
      <c r="G125" s="126" t="s">
        <v>140</v>
      </c>
      <c r="H125" s="126" t="s">
        <v>157</v>
      </c>
      <c r="I125" s="127" t="s">
        <v>142</v>
      </c>
      <c r="J125" s="124" t="s">
        <v>143</v>
      </c>
      <c r="K125" s="147">
        <v>642.72</v>
      </c>
      <c r="L125" s="148">
        <f t="shared" si="2"/>
        <v>771.26400000000001</v>
      </c>
      <c r="M125" s="138"/>
      <c r="N125" s="138"/>
    </row>
    <row r="126" spans="1:14" s="2" customFormat="1" ht="33.75" customHeight="1" x14ac:dyDescent="0.25">
      <c r="A126" s="129" t="s">
        <v>1075</v>
      </c>
      <c r="B126" s="128" t="s">
        <v>537</v>
      </c>
      <c r="C126" s="128" t="s">
        <v>538</v>
      </c>
      <c r="D126" s="130">
        <v>96</v>
      </c>
      <c r="E126" s="131" t="s">
        <v>146</v>
      </c>
      <c r="F126" s="132" t="s">
        <v>226</v>
      </c>
      <c r="G126" s="132" t="s">
        <v>140</v>
      </c>
      <c r="H126" s="132" t="s">
        <v>539</v>
      </c>
      <c r="I126" s="133" t="s">
        <v>142</v>
      </c>
      <c r="J126" s="130" t="s">
        <v>143</v>
      </c>
      <c r="K126" s="145">
        <v>642.72</v>
      </c>
      <c r="L126" s="146">
        <f t="shared" si="2"/>
        <v>771.26400000000001</v>
      </c>
      <c r="M126" s="138"/>
      <c r="N126" s="138"/>
    </row>
    <row r="127" spans="1:14" s="2" customFormat="1" ht="33.75" customHeight="1" x14ac:dyDescent="0.25">
      <c r="A127" s="123" t="s">
        <v>1076</v>
      </c>
      <c r="B127" s="122" t="s">
        <v>540</v>
      </c>
      <c r="C127" s="122" t="s">
        <v>541</v>
      </c>
      <c r="D127" s="124">
        <v>96</v>
      </c>
      <c r="E127" s="134" t="s">
        <v>146</v>
      </c>
      <c r="F127" s="126" t="s">
        <v>542</v>
      </c>
      <c r="G127" s="126" t="s">
        <v>140</v>
      </c>
      <c r="H127" s="126" t="s">
        <v>438</v>
      </c>
      <c r="I127" s="127" t="s">
        <v>142</v>
      </c>
      <c r="J127" s="124" t="s">
        <v>143</v>
      </c>
      <c r="K127" s="147">
        <v>2258.79</v>
      </c>
      <c r="L127" s="148">
        <f t="shared" si="2"/>
        <v>2710.5479999999998</v>
      </c>
      <c r="M127" s="138"/>
      <c r="N127" s="138"/>
    </row>
    <row r="128" spans="1:14" s="2" customFormat="1" ht="33.75" customHeight="1" x14ac:dyDescent="0.25">
      <c r="A128" s="129" t="s">
        <v>1077</v>
      </c>
      <c r="B128" s="128" t="s">
        <v>543</v>
      </c>
      <c r="C128" s="128" t="s">
        <v>544</v>
      </c>
      <c r="D128" s="130">
        <v>96</v>
      </c>
      <c r="E128" s="131" t="s">
        <v>180</v>
      </c>
      <c r="F128" s="132" t="s">
        <v>545</v>
      </c>
      <c r="G128" s="132" t="s">
        <v>140</v>
      </c>
      <c r="H128" s="132" t="s">
        <v>157</v>
      </c>
      <c r="I128" s="133" t="s">
        <v>142</v>
      </c>
      <c r="J128" s="130" t="s">
        <v>143</v>
      </c>
      <c r="K128" s="145">
        <v>642.72</v>
      </c>
      <c r="L128" s="146">
        <f t="shared" si="2"/>
        <v>771.26400000000001</v>
      </c>
      <c r="M128" s="138"/>
      <c r="N128" s="138"/>
    </row>
    <row r="129" spans="1:14" s="2" customFormat="1" ht="33.75" customHeight="1" x14ac:dyDescent="0.25">
      <c r="A129" s="123" t="s">
        <v>1078</v>
      </c>
      <c r="B129" s="122" t="s">
        <v>546</v>
      </c>
      <c r="C129" s="122" t="s">
        <v>547</v>
      </c>
      <c r="D129" s="124">
        <v>96</v>
      </c>
      <c r="E129" s="134" t="s">
        <v>146</v>
      </c>
      <c r="F129" s="126" t="s">
        <v>548</v>
      </c>
      <c r="G129" s="126" t="s">
        <v>140</v>
      </c>
      <c r="H129" s="126" t="s">
        <v>157</v>
      </c>
      <c r="I129" s="127" t="s">
        <v>142</v>
      </c>
      <c r="J129" s="124" t="s">
        <v>143</v>
      </c>
      <c r="K129" s="147">
        <v>2258.79</v>
      </c>
      <c r="L129" s="148">
        <f t="shared" si="2"/>
        <v>2710.5479999999998</v>
      </c>
      <c r="M129" s="138"/>
      <c r="N129" s="138"/>
    </row>
    <row r="130" spans="1:14" s="2" customFormat="1" ht="33.75" customHeight="1" x14ac:dyDescent="0.25">
      <c r="A130" s="129" t="s">
        <v>1079</v>
      </c>
      <c r="B130" s="128" t="s">
        <v>549</v>
      </c>
      <c r="C130" s="128" t="s">
        <v>550</v>
      </c>
      <c r="D130" s="130">
        <v>96</v>
      </c>
      <c r="E130" s="131" t="s">
        <v>146</v>
      </c>
      <c r="F130" s="132" t="s">
        <v>283</v>
      </c>
      <c r="G130" s="132" t="s">
        <v>140</v>
      </c>
      <c r="H130" s="132" t="s">
        <v>438</v>
      </c>
      <c r="I130" s="133" t="s">
        <v>142</v>
      </c>
      <c r="J130" s="130" t="s">
        <v>143</v>
      </c>
      <c r="K130" s="145">
        <v>642.72</v>
      </c>
      <c r="L130" s="146">
        <f t="shared" si="2"/>
        <v>771.26400000000001</v>
      </c>
      <c r="M130" s="138"/>
      <c r="N130" s="138"/>
    </row>
    <row r="131" spans="1:14" s="2" customFormat="1" ht="33.75" customHeight="1" x14ac:dyDescent="0.25">
      <c r="A131" s="123" t="s">
        <v>1080</v>
      </c>
      <c r="B131" s="122" t="s">
        <v>551</v>
      </c>
      <c r="C131" s="122" t="s">
        <v>552</v>
      </c>
      <c r="D131" s="124">
        <v>96</v>
      </c>
      <c r="E131" s="134" t="s">
        <v>146</v>
      </c>
      <c r="F131" s="126" t="s">
        <v>147</v>
      </c>
      <c r="G131" s="126" t="s">
        <v>140</v>
      </c>
      <c r="H131" s="126" t="s">
        <v>157</v>
      </c>
      <c r="I131" s="127" t="s">
        <v>142</v>
      </c>
      <c r="J131" s="124" t="s">
        <v>143</v>
      </c>
      <c r="K131" s="147">
        <v>1545</v>
      </c>
      <c r="L131" s="148">
        <f t="shared" si="2"/>
        <v>1854</v>
      </c>
      <c r="M131" s="138"/>
      <c r="N131" s="138"/>
    </row>
    <row r="132" spans="1:14" s="2" customFormat="1" ht="33.75" customHeight="1" x14ac:dyDescent="0.25">
      <c r="A132" s="129">
        <v>30214236</v>
      </c>
      <c r="B132" s="128" t="s">
        <v>553</v>
      </c>
      <c r="C132" s="128" t="s">
        <v>554</v>
      </c>
      <c r="D132" s="130">
        <v>96</v>
      </c>
      <c r="E132" s="131" t="s">
        <v>555</v>
      </c>
      <c r="F132" s="132" t="s">
        <v>556</v>
      </c>
      <c r="G132" s="132" t="s">
        <v>140</v>
      </c>
      <c r="H132" s="132" t="s">
        <v>364</v>
      </c>
      <c r="I132" s="133" t="s">
        <v>142</v>
      </c>
      <c r="J132" s="130" t="s">
        <v>143</v>
      </c>
      <c r="K132" s="145">
        <v>867.26</v>
      </c>
      <c r="L132" s="146">
        <f t="shared" si="2"/>
        <v>1040.712</v>
      </c>
      <c r="M132" s="138"/>
      <c r="N132" s="138"/>
    </row>
    <row r="133" spans="1:14" s="2" customFormat="1" ht="33.75" customHeight="1" x14ac:dyDescent="0.25">
      <c r="A133" s="123">
        <v>30166579</v>
      </c>
      <c r="B133" s="122" t="s">
        <v>557</v>
      </c>
      <c r="C133" s="122" t="s">
        <v>558</v>
      </c>
      <c r="D133" s="124">
        <v>96</v>
      </c>
      <c r="E133" s="134" t="s">
        <v>559</v>
      </c>
      <c r="F133" s="126" t="s">
        <v>560</v>
      </c>
      <c r="G133" s="126" t="s">
        <v>140</v>
      </c>
      <c r="H133" s="126" t="s">
        <v>364</v>
      </c>
      <c r="I133" s="127" t="s">
        <v>142</v>
      </c>
      <c r="J133" s="124" t="s">
        <v>143</v>
      </c>
      <c r="K133" s="147">
        <v>694.22</v>
      </c>
      <c r="L133" s="148">
        <f t="shared" si="2"/>
        <v>833.06399999999996</v>
      </c>
      <c r="M133" s="138"/>
      <c r="N133" s="138"/>
    </row>
    <row r="134" spans="1:14" s="2" customFormat="1" ht="33.75" customHeight="1" x14ac:dyDescent="0.25">
      <c r="A134" s="129">
        <v>30150495</v>
      </c>
      <c r="B134" s="128" t="s">
        <v>561</v>
      </c>
      <c r="C134" s="128" t="s">
        <v>562</v>
      </c>
      <c r="D134" s="130">
        <v>96</v>
      </c>
      <c r="E134" s="131" t="s">
        <v>504</v>
      </c>
      <c r="F134" s="132" t="s">
        <v>563</v>
      </c>
      <c r="G134" s="132" t="s">
        <v>198</v>
      </c>
      <c r="H134" s="132" t="s">
        <v>564</v>
      </c>
      <c r="I134" s="133" t="s">
        <v>142</v>
      </c>
      <c r="J134" s="130" t="s">
        <v>143</v>
      </c>
      <c r="K134" s="145">
        <v>694.22</v>
      </c>
      <c r="L134" s="146">
        <f t="shared" si="2"/>
        <v>833.06399999999996</v>
      </c>
      <c r="M134" s="138"/>
      <c r="N134" s="138"/>
    </row>
    <row r="135" spans="1:14" s="2" customFormat="1" ht="33.75" customHeight="1" x14ac:dyDescent="0.25">
      <c r="A135" s="123">
        <v>30245323</v>
      </c>
      <c r="B135" s="122" t="s">
        <v>565</v>
      </c>
      <c r="C135" s="122" t="s">
        <v>566</v>
      </c>
      <c r="D135" s="124">
        <v>96</v>
      </c>
      <c r="E135" s="134" t="s">
        <v>567</v>
      </c>
      <c r="F135" s="126" t="s">
        <v>568</v>
      </c>
      <c r="G135" s="126" t="s">
        <v>140</v>
      </c>
      <c r="H135" s="126" t="s">
        <v>364</v>
      </c>
      <c r="I135" s="127" t="s">
        <v>142</v>
      </c>
      <c r="J135" s="124" t="s">
        <v>143</v>
      </c>
      <c r="K135" s="147">
        <v>867.26</v>
      </c>
      <c r="L135" s="148">
        <f t="shared" si="2"/>
        <v>1040.712</v>
      </c>
      <c r="M135" s="138"/>
      <c r="N135" s="138"/>
    </row>
    <row r="136" spans="1:14" s="2" customFormat="1" ht="33.75" customHeight="1" x14ac:dyDescent="0.25">
      <c r="A136" s="129" t="s">
        <v>571</v>
      </c>
      <c r="B136" s="128" t="s">
        <v>569</v>
      </c>
      <c r="C136" s="128" t="s">
        <v>570</v>
      </c>
      <c r="D136" s="130">
        <v>96</v>
      </c>
      <c r="E136" s="131" t="s">
        <v>490</v>
      </c>
      <c r="F136" s="132" t="s">
        <v>572</v>
      </c>
      <c r="G136" s="132" t="s">
        <v>464</v>
      </c>
      <c r="H136" s="132" t="s">
        <v>157</v>
      </c>
      <c r="I136" s="133" t="s">
        <v>142</v>
      </c>
      <c r="J136" s="130" t="s">
        <v>143</v>
      </c>
      <c r="K136" s="145">
        <v>696.28</v>
      </c>
      <c r="L136" s="146">
        <f t="shared" si="2"/>
        <v>835.53599999999994</v>
      </c>
      <c r="M136" s="138"/>
      <c r="N136" s="138"/>
    </row>
    <row r="137" spans="1:14" s="2" customFormat="1" ht="33.75" customHeight="1" x14ac:dyDescent="0.25">
      <c r="A137" s="123">
        <v>30150434</v>
      </c>
      <c r="B137" s="122" t="s">
        <v>573</v>
      </c>
      <c r="C137" s="122" t="s">
        <v>574</v>
      </c>
      <c r="D137" s="124">
        <v>96</v>
      </c>
      <c r="E137" s="134" t="s">
        <v>436</v>
      </c>
      <c r="F137" s="126" t="s">
        <v>283</v>
      </c>
      <c r="G137" s="126" t="s">
        <v>189</v>
      </c>
      <c r="H137" s="126" t="s">
        <v>157</v>
      </c>
      <c r="I137" s="127" t="s">
        <v>142</v>
      </c>
      <c r="J137" s="124" t="s">
        <v>143</v>
      </c>
      <c r="K137" s="147">
        <v>694.22</v>
      </c>
      <c r="L137" s="148">
        <f t="shared" si="2"/>
        <v>833.06399999999996</v>
      </c>
      <c r="M137" s="138"/>
      <c r="N137" s="138"/>
    </row>
    <row r="138" spans="1:14" s="2" customFormat="1" ht="33.75" customHeight="1" x14ac:dyDescent="0.25">
      <c r="A138" s="129">
        <v>30245314</v>
      </c>
      <c r="B138" s="128" t="s">
        <v>575</v>
      </c>
      <c r="C138" s="128" t="s">
        <v>576</v>
      </c>
      <c r="D138" s="130">
        <v>96</v>
      </c>
      <c r="E138" s="131" t="s">
        <v>577</v>
      </c>
      <c r="F138" s="132" t="s">
        <v>578</v>
      </c>
      <c r="G138" s="132" t="s">
        <v>140</v>
      </c>
      <c r="H138" s="132" t="s">
        <v>579</v>
      </c>
      <c r="I138" s="133" t="s">
        <v>142</v>
      </c>
      <c r="J138" s="130" t="s">
        <v>143</v>
      </c>
      <c r="K138" s="145">
        <v>694.22</v>
      </c>
      <c r="L138" s="146">
        <f t="shared" si="2"/>
        <v>833.06399999999996</v>
      </c>
      <c r="M138" s="138"/>
      <c r="N138" s="138"/>
    </row>
    <row r="139" spans="1:14" s="2" customFormat="1" ht="33.75" customHeight="1" x14ac:dyDescent="0.25">
      <c r="A139" s="123">
        <v>30147115</v>
      </c>
      <c r="B139" s="122" t="s">
        <v>580</v>
      </c>
      <c r="C139" s="122" t="s">
        <v>581</v>
      </c>
      <c r="D139" s="124">
        <v>96</v>
      </c>
      <c r="E139" s="134" t="s">
        <v>463</v>
      </c>
      <c r="F139" s="126" t="s">
        <v>242</v>
      </c>
      <c r="G139" s="126" t="s">
        <v>464</v>
      </c>
      <c r="H139" s="126" t="s">
        <v>582</v>
      </c>
      <c r="I139" s="127" t="s">
        <v>142</v>
      </c>
      <c r="J139" s="124" t="s">
        <v>143</v>
      </c>
      <c r="K139" s="147">
        <v>694.22</v>
      </c>
      <c r="L139" s="148">
        <f t="shared" si="2"/>
        <v>833.06399999999996</v>
      </c>
      <c r="M139" s="138"/>
      <c r="N139" s="138"/>
    </row>
    <row r="140" spans="1:14" s="2" customFormat="1" ht="33.75" customHeight="1" x14ac:dyDescent="0.25">
      <c r="A140" s="135">
        <v>30245328</v>
      </c>
      <c r="B140" s="128" t="s">
        <v>1081</v>
      </c>
      <c r="C140" s="128" t="s">
        <v>1082</v>
      </c>
      <c r="D140" s="130">
        <v>96</v>
      </c>
      <c r="E140" s="130" t="s">
        <v>463</v>
      </c>
      <c r="F140" s="132" t="s">
        <v>583</v>
      </c>
      <c r="G140" s="132" t="s">
        <v>464</v>
      </c>
      <c r="H140" s="132" t="s">
        <v>364</v>
      </c>
      <c r="I140" s="133" t="s">
        <v>142</v>
      </c>
      <c r="J140" s="130" t="s">
        <v>143</v>
      </c>
      <c r="K140" s="145">
        <v>835.33</v>
      </c>
      <c r="L140" s="146">
        <f t="shared" si="2"/>
        <v>1002.396</v>
      </c>
      <c r="M140" s="138"/>
      <c r="N140" s="138"/>
    </row>
    <row r="141" spans="1:14" s="2" customFormat="1" ht="33.75" customHeight="1" x14ac:dyDescent="0.25">
      <c r="A141" s="123">
        <v>30245311</v>
      </c>
      <c r="B141" s="122" t="s">
        <v>1083</v>
      </c>
      <c r="C141" s="122" t="s">
        <v>1084</v>
      </c>
      <c r="D141" s="124">
        <v>96</v>
      </c>
      <c r="E141" s="124" t="s">
        <v>559</v>
      </c>
      <c r="F141" s="126" t="s">
        <v>584</v>
      </c>
      <c r="G141" s="126" t="s">
        <v>140</v>
      </c>
      <c r="H141" s="126" t="s">
        <v>364</v>
      </c>
      <c r="I141" s="127" t="s">
        <v>142</v>
      </c>
      <c r="J141" s="124" t="s">
        <v>143</v>
      </c>
      <c r="K141" s="147">
        <v>694.22</v>
      </c>
      <c r="L141" s="148">
        <f t="shared" si="2"/>
        <v>833.06399999999996</v>
      </c>
      <c r="M141" s="138"/>
      <c r="N141" s="138"/>
    </row>
    <row r="142" spans="1:14" s="2" customFormat="1" ht="33.75" x14ac:dyDescent="0.25">
      <c r="A142" s="129" t="s">
        <v>587</v>
      </c>
      <c r="B142" s="128" t="s">
        <v>585</v>
      </c>
      <c r="C142" s="128" t="s">
        <v>586</v>
      </c>
      <c r="D142" s="130">
        <v>96</v>
      </c>
      <c r="E142" s="131" t="s">
        <v>588</v>
      </c>
      <c r="F142" s="132" t="s">
        <v>437</v>
      </c>
      <c r="G142" s="132" t="s">
        <v>464</v>
      </c>
      <c r="H142" s="132" t="s">
        <v>438</v>
      </c>
      <c r="I142" s="133" t="s">
        <v>142</v>
      </c>
      <c r="J142" s="130" t="s">
        <v>143</v>
      </c>
      <c r="K142" s="145">
        <v>696.28</v>
      </c>
      <c r="L142" s="146">
        <f t="shared" si="2"/>
        <v>835.53599999999994</v>
      </c>
      <c r="M142" s="138"/>
      <c r="N142" s="138"/>
    </row>
    <row r="143" spans="1:14" s="2" customFormat="1" ht="33.75" x14ac:dyDescent="0.25">
      <c r="A143" s="123">
        <v>30147233</v>
      </c>
      <c r="B143" s="122" t="s">
        <v>589</v>
      </c>
      <c r="C143" s="122" t="s">
        <v>590</v>
      </c>
      <c r="D143" s="124">
        <v>96</v>
      </c>
      <c r="E143" s="134" t="s">
        <v>463</v>
      </c>
      <c r="F143" s="126" t="s">
        <v>591</v>
      </c>
      <c r="G143" s="126" t="s">
        <v>464</v>
      </c>
      <c r="H143" s="126" t="s">
        <v>157</v>
      </c>
      <c r="I143" s="127" t="s">
        <v>142</v>
      </c>
      <c r="J143" s="124" t="s">
        <v>143</v>
      </c>
      <c r="K143" s="147">
        <v>694.22</v>
      </c>
      <c r="L143" s="148">
        <f t="shared" si="2"/>
        <v>833.06399999999996</v>
      </c>
      <c r="M143" s="138"/>
      <c r="N143" s="138"/>
    </row>
    <row r="144" spans="1:14" s="2" customFormat="1" ht="56.25" x14ac:dyDescent="0.25">
      <c r="A144" s="129" t="s">
        <v>594</v>
      </c>
      <c r="B144" s="128" t="s">
        <v>592</v>
      </c>
      <c r="C144" s="128" t="s">
        <v>593</v>
      </c>
      <c r="D144" s="130">
        <v>96</v>
      </c>
      <c r="E144" s="131" t="s">
        <v>595</v>
      </c>
      <c r="F144" s="132" t="s">
        <v>596</v>
      </c>
      <c r="G144" s="132" t="s">
        <v>464</v>
      </c>
      <c r="H144" s="132" t="s">
        <v>157</v>
      </c>
      <c r="I144" s="133" t="s">
        <v>142</v>
      </c>
      <c r="J144" s="130" t="s">
        <v>143</v>
      </c>
      <c r="K144" s="145">
        <v>867.26</v>
      </c>
      <c r="L144" s="146">
        <f t="shared" si="2"/>
        <v>1040.712</v>
      </c>
      <c r="M144" s="138"/>
      <c r="N144" s="138"/>
    </row>
    <row r="145" spans="1:14" s="2" customFormat="1" ht="33.75" x14ac:dyDescent="0.25">
      <c r="A145" s="123">
        <v>30201788</v>
      </c>
      <c r="B145" s="122" t="s">
        <v>597</v>
      </c>
      <c r="C145" s="122" t="s">
        <v>598</v>
      </c>
      <c r="D145" s="124">
        <v>96</v>
      </c>
      <c r="E145" s="134" t="s">
        <v>559</v>
      </c>
      <c r="F145" s="126" t="s">
        <v>599</v>
      </c>
      <c r="G145" s="126" t="s">
        <v>140</v>
      </c>
      <c r="H145" s="126" t="s">
        <v>579</v>
      </c>
      <c r="I145" s="127" t="s">
        <v>142</v>
      </c>
      <c r="J145" s="124" t="s">
        <v>143</v>
      </c>
      <c r="K145" s="147">
        <v>694.22</v>
      </c>
      <c r="L145" s="148">
        <f t="shared" si="2"/>
        <v>833.06399999999996</v>
      </c>
      <c r="M145" s="138"/>
      <c r="N145" s="138"/>
    </row>
    <row r="146" spans="1:14" ht="27.75" customHeight="1" x14ac:dyDescent="0.25">
      <c r="A146" s="129">
        <v>30147236</v>
      </c>
      <c r="B146" s="128" t="s">
        <v>600</v>
      </c>
      <c r="C146" s="128" t="s">
        <v>601</v>
      </c>
      <c r="D146" s="130">
        <v>96</v>
      </c>
      <c r="E146" s="131" t="s">
        <v>463</v>
      </c>
      <c r="F146" s="132" t="s">
        <v>591</v>
      </c>
      <c r="G146" s="132" t="s">
        <v>464</v>
      </c>
      <c r="H146" s="132" t="s">
        <v>157</v>
      </c>
      <c r="I146" s="133" t="s">
        <v>142</v>
      </c>
      <c r="J146" s="130" t="s">
        <v>143</v>
      </c>
      <c r="K146" s="145">
        <v>694.22</v>
      </c>
      <c r="L146" s="146">
        <f t="shared" si="2"/>
        <v>833.06399999999996</v>
      </c>
    </row>
    <row r="147" spans="1:14" ht="27.75" customHeight="1" x14ac:dyDescent="0.25">
      <c r="A147" s="123" t="s">
        <v>604</v>
      </c>
      <c r="B147" s="122" t="s">
        <v>602</v>
      </c>
      <c r="C147" s="122" t="s">
        <v>603</v>
      </c>
      <c r="D147" s="124">
        <v>96</v>
      </c>
      <c r="E147" s="134" t="s">
        <v>595</v>
      </c>
      <c r="F147" s="126" t="s">
        <v>605</v>
      </c>
      <c r="G147" s="126" t="s">
        <v>464</v>
      </c>
      <c r="H147" s="126" t="s">
        <v>157</v>
      </c>
      <c r="I147" s="127" t="s">
        <v>142</v>
      </c>
      <c r="J147" s="124" t="s">
        <v>143</v>
      </c>
      <c r="K147" s="147">
        <v>867.26</v>
      </c>
      <c r="L147" s="148">
        <f t="shared" si="2"/>
        <v>1040.712</v>
      </c>
    </row>
    <row r="148" spans="1:14" ht="27.75" customHeight="1" x14ac:dyDescent="0.25">
      <c r="A148" s="129" t="s">
        <v>608</v>
      </c>
      <c r="B148" s="128" t="s">
        <v>606</v>
      </c>
      <c r="C148" s="128" t="s">
        <v>607</v>
      </c>
      <c r="D148" s="130">
        <v>96</v>
      </c>
      <c r="E148" s="131" t="s">
        <v>463</v>
      </c>
      <c r="F148" s="132" t="s">
        <v>283</v>
      </c>
      <c r="G148" s="132" t="s">
        <v>464</v>
      </c>
      <c r="H148" s="132" t="s">
        <v>157</v>
      </c>
      <c r="I148" s="133" t="s">
        <v>142</v>
      </c>
      <c r="J148" s="130" t="s">
        <v>143</v>
      </c>
      <c r="K148" s="145">
        <v>696.28</v>
      </c>
      <c r="L148" s="146">
        <f t="shared" si="2"/>
        <v>835.53599999999994</v>
      </c>
    </row>
    <row r="149" spans="1:14" ht="27.75" customHeight="1" x14ac:dyDescent="0.25">
      <c r="A149" s="123">
        <v>30147239</v>
      </c>
      <c r="B149" s="122" t="s">
        <v>609</v>
      </c>
      <c r="C149" s="122" t="s">
        <v>610</v>
      </c>
      <c r="D149" s="124">
        <v>96</v>
      </c>
      <c r="E149" s="134" t="s">
        <v>436</v>
      </c>
      <c r="F149" s="126" t="s">
        <v>242</v>
      </c>
      <c r="G149" s="126" t="s">
        <v>464</v>
      </c>
      <c r="H149" s="126" t="s">
        <v>528</v>
      </c>
      <c r="I149" s="127" t="s">
        <v>142</v>
      </c>
      <c r="J149" s="124" t="s">
        <v>143</v>
      </c>
      <c r="K149" s="147">
        <v>694.22</v>
      </c>
      <c r="L149" s="148">
        <f t="shared" si="2"/>
        <v>833.06399999999996</v>
      </c>
    </row>
    <row r="150" spans="1:14" ht="27.75" customHeight="1" x14ac:dyDescent="0.25">
      <c r="A150" s="129">
        <v>30245326</v>
      </c>
      <c r="B150" s="128" t="s">
        <v>611</v>
      </c>
      <c r="C150" s="128" t="s">
        <v>612</v>
      </c>
      <c r="D150" s="130">
        <v>96</v>
      </c>
      <c r="E150" s="131" t="s">
        <v>362</v>
      </c>
      <c r="F150" s="132" t="s">
        <v>584</v>
      </c>
      <c r="G150" s="132" t="s">
        <v>464</v>
      </c>
      <c r="H150" s="132" t="s">
        <v>364</v>
      </c>
      <c r="I150" s="133" t="s">
        <v>142</v>
      </c>
      <c r="J150" s="130" t="s">
        <v>143</v>
      </c>
      <c r="K150" s="145">
        <v>694.22</v>
      </c>
      <c r="L150" s="146">
        <f t="shared" si="2"/>
        <v>833.06399999999996</v>
      </c>
    </row>
    <row r="151" spans="1:14" ht="27.75" customHeight="1" x14ac:dyDescent="0.25">
      <c r="A151" s="123" t="s">
        <v>615</v>
      </c>
      <c r="B151" s="122" t="s">
        <v>613</v>
      </c>
      <c r="C151" s="122" t="s">
        <v>614</v>
      </c>
      <c r="D151" s="124">
        <v>96</v>
      </c>
      <c r="E151" s="134" t="s">
        <v>490</v>
      </c>
      <c r="F151" s="126" t="s">
        <v>242</v>
      </c>
      <c r="G151" s="126" t="s">
        <v>464</v>
      </c>
      <c r="H151" s="126" t="s">
        <v>157</v>
      </c>
      <c r="I151" s="127" t="s">
        <v>142</v>
      </c>
      <c r="J151" s="124" t="s">
        <v>143</v>
      </c>
      <c r="K151" s="147">
        <v>696.28</v>
      </c>
      <c r="L151" s="148">
        <f t="shared" si="2"/>
        <v>835.53599999999994</v>
      </c>
    </row>
    <row r="152" spans="1:14" ht="27.75" customHeight="1" x14ac:dyDescent="0.25">
      <c r="A152" s="129" t="s">
        <v>617</v>
      </c>
      <c r="B152" s="128" t="s">
        <v>616</v>
      </c>
      <c r="C152" s="128" t="s">
        <v>614</v>
      </c>
      <c r="D152" s="130">
        <v>96</v>
      </c>
      <c r="E152" s="131" t="s">
        <v>463</v>
      </c>
      <c r="F152" s="132" t="s">
        <v>242</v>
      </c>
      <c r="G152" s="132" t="s">
        <v>464</v>
      </c>
      <c r="H152" s="132" t="s">
        <v>157</v>
      </c>
      <c r="I152" s="133" t="s">
        <v>142</v>
      </c>
      <c r="J152" s="130" t="s">
        <v>143</v>
      </c>
      <c r="K152" s="145">
        <v>694.22</v>
      </c>
      <c r="L152" s="146">
        <f t="shared" si="2"/>
        <v>833.06399999999996</v>
      </c>
    </row>
    <row r="153" spans="1:14" ht="27.75" customHeight="1" x14ac:dyDescent="0.25">
      <c r="A153" s="123">
        <v>30150433</v>
      </c>
      <c r="B153" s="122" t="s">
        <v>618</v>
      </c>
      <c r="C153" s="122" t="s">
        <v>619</v>
      </c>
      <c r="D153" s="124">
        <v>96</v>
      </c>
      <c r="E153" s="134" t="s">
        <v>463</v>
      </c>
      <c r="F153" s="126" t="s">
        <v>242</v>
      </c>
      <c r="G153" s="126" t="s">
        <v>464</v>
      </c>
      <c r="H153" s="126" t="s">
        <v>620</v>
      </c>
      <c r="I153" s="127" t="s">
        <v>142</v>
      </c>
      <c r="J153" s="124" t="s">
        <v>143</v>
      </c>
      <c r="K153" s="147">
        <v>694.22</v>
      </c>
      <c r="L153" s="148">
        <f t="shared" si="2"/>
        <v>833.06399999999996</v>
      </c>
    </row>
    <row r="154" spans="1:14" ht="27.75" customHeight="1" x14ac:dyDescent="0.25">
      <c r="A154" s="129" t="s">
        <v>1085</v>
      </c>
      <c r="B154" s="128" t="s">
        <v>621</v>
      </c>
      <c r="C154" s="128" t="s">
        <v>622</v>
      </c>
      <c r="D154" s="130">
        <v>96</v>
      </c>
      <c r="E154" s="131" t="s">
        <v>180</v>
      </c>
      <c r="F154" s="132" t="s">
        <v>623</v>
      </c>
      <c r="G154" s="132" t="s">
        <v>140</v>
      </c>
      <c r="H154" s="132" t="s">
        <v>227</v>
      </c>
      <c r="I154" s="133" t="s">
        <v>142</v>
      </c>
      <c r="J154" s="130" t="s">
        <v>143</v>
      </c>
      <c r="K154" s="145">
        <v>642.72</v>
      </c>
      <c r="L154" s="146">
        <f t="shared" si="2"/>
        <v>771.26400000000001</v>
      </c>
    </row>
    <row r="155" spans="1:14" ht="27.75" customHeight="1" x14ac:dyDescent="0.25">
      <c r="A155" s="123">
        <v>30149807</v>
      </c>
      <c r="B155" s="122" t="s">
        <v>624</v>
      </c>
      <c r="C155" s="122" t="s">
        <v>625</v>
      </c>
      <c r="D155" s="124">
        <v>96</v>
      </c>
      <c r="E155" s="134" t="s">
        <v>490</v>
      </c>
      <c r="F155" s="126" t="s">
        <v>626</v>
      </c>
      <c r="G155" s="126" t="s">
        <v>464</v>
      </c>
      <c r="H155" s="126" t="s">
        <v>157</v>
      </c>
      <c r="I155" s="127" t="s">
        <v>142</v>
      </c>
      <c r="J155" s="124" t="s">
        <v>143</v>
      </c>
      <c r="K155" s="147">
        <v>694.22</v>
      </c>
      <c r="L155" s="148">
        <f t="shared" si="2"/>
        <v>833.06399999999996</v>
      </c>
    </row>
    <row r="156" spans="1:14" ht="27.75" customHeight="1" x14ac:dyDescent="0.25">
      <c r="A156" s="129">
        <v>30245309</v>
      </c>
      <c r="B156" s="128" t="s">
        <v>627</v>
      </c>
      <c r="C156" s="128" t="s">
        <v>628</v>
      </c>
      <c r="D156" s="130">
        <v>96</v>
      </c>
      <c r="E156" s="131" t="s">
        <v>629</v>
      </c>
      <c r="F156" s="132" t="s">
        <v>1086</v>
      </c>
      <c r="G156" s="132" t="s">
        <v>464</v>
      </c>
      <c r="H156" s="132" t="s">
        <v>364</v>
      </c>
      <c r="I156" s="133" t="s">
        <v>1087</v>
      </c>
      <c r="J156" s="130" t="s">
        <v>143</v>
      </c>
      <c r="K156" s="145">
        <v>898.16</v>
      </c>
      <c r="L156" s="146">
        <f t="shared" si="2"/>
        <v>1077.7919999999999</v>
      </c>
    </row>
    <row r="157" spans="1:14" ht="27.75" customHeight="1" x14ac:dyDescent="0.25">
      <c r="A157" s="123" t="s">
        <v>632</v>
      </c>
      <c r="B157" s="122" t="s">
        <v>630</v>
      </c>
      <c r="C157" s="122" t="s">
        <v>631</v>
      </c>
      <c r="D157" s="124">
        <v>96</v>
      </c>
      <c r="E157" s="134" t="s">
        <v>463</v>
      </c>
      <c r="F157" s="126" t="s">
        <v>283</v>
      </c>
      <c r="G157" s="126" t="s">
        <v>464</v>
      </c>
      <c r="H157" s="126" t="s">
        <v>157</v>
      </c>
      <c r="I157" s="127" t="s">
        <v>142</v>
      </c>
      <c r="J157" s="124" t="s">
        <v>143</v>
      </c>
      <c r="K157" s="147">
        <v>696.28</v>
      </c>
      <c r="L157" s="148">
        <f t="shared" si="2"/>
        <v>835.53599999999994</v>
      </c>
    </row>
    <row r="158" spans="1:14" ht="27.75" customHeight="1" x14ac:dyDescent="0.25">
      <c r="A158" s="129">
        <v>30231969</v>
      </c>
      <c r="B158" s="128" t="s">
        <v>633</v>
      </c>
      <c r="C158" s="128" t="s">
        <v>634</v>
      </c>
      <c r="D158" s="130">
        <v>96</v>
      </c>
      <c r="E158" s="131" t="s">
        <v>577</v>
      </c>
      <c r="F158" s="132" t="s">
        <v>635</v>
      </c>
      <c r="G158" s="132" t="s">
        <v>140</v>
      </c>
      <c r="H158" s="132" t="s">
        <v>364</v>
      </c>
      <c r="I158" s="133" t="s">
        <v>142</v>
      </c>
      <c r="J158" s="130" t="s">
        <v>143</v>
      </c>
      <c r="K158" s="145">
        <v>694.22</v>
      </c>
      <c r="L158" s="146">
        <f t="shared" si="2"/>
        <v>833.06399999999996</v>
      </c>
    </row>
    <row r="159" spans="1:14" ht="27.75" customHeight="1" x14ac:dyDescent="0.25">
      <c r="A159" s="123">
        <v>30245312</v>
      </c>
      <c r="B159" s="122" t="s">
        <v>636</v>
      </c>
      <c r="C159" s="122" t="s">
        <v>637</v>
      </c>
      <c r="D159" s="124">
        <v>96</v>
      </c>
      <c r="E159" s="134" t="s">
        <v>362</v>
      </c>
      <c r="F159" s="126" t="s">
        <v>638</v>
      </c>
      <c r="G159" s="126" t="s">
        <v>140</v>
      </c>
      <c r="H159" s="126" t="s">
        <v>364</v>
      </c>
      <c r="I159" s="127" t="s">
        <v>142</v>
      </c>
      <c r="J159" s="124" t="s">
        <v>143</v>
      </c>
      <c r="K159" s="147">
        <v>694.22</v>
      </c>
      <c r="L159" s="148">
        <f t="shared" si="2"/>
        <v>833.06399999999996</v>
      </c>
    </row>
    <row r="160" spans="1:14" ht="27.75" customHeight="1" x14ac:dyDescent="0.25">
      <c r="A160" s="129">
        <v>30147229</v>
      </c>
      <c r="B160" s="128" t="s">
        <v>639</v>
      </c>
      <c r="C160" s="128" t="s">
        <v>640</v>
      </c>
      <c r="D160" s="130">
        <v>96</v>
      </c>
      <c r="E160" s="131" t="s">
        <v>463</v>
      </c>
      <c r="F160" s="132" t="s">
        <v>283</v>
      </c>
      <c r="G160" s="132" t="s">
        <v>464</v>
      </c>
      <c r="H160" s="132" t="s">
        <v>438</v>
      </c>
      <c r="I160" s="133" t="s">
        <v>142</v>
      </c>
      <c r="J160" s="130" t="s">
        <v>143</v>
      </c>
      <c r="K160" s="145">
        <v>694.22</v>
      </c>
      <c r="L160" s="146">
        <f t="shared" si="2"/>
        <v>833.06399999999996</v>
      </c>
    </row>
    <row r="161" spans="1:12" ht="27.75" customHeight="1" x14ac:dyDescent="0.25">
      <c r="A161" s="123">
        <v>30175870</v>
      </c>
      <c r="B161" s="122" t="s">
        <v>641</v>
      </c>
      <c r="C161" s="122" t="s">
        <v>642</v>
      </c>
      <c r="D161" s="124">
        <v>96</v>
      </c>
      <c r="E161" s="134" t="s">
        <v>643</v>
      </c>
      <c r="F161" s="126" t="s">
        <v>599</v>
      </c>
      <c r="G161" s="126" t="s">
        <v>140</v>
      </c>
      <c r="H161" s="126" t="s">
        <v>364</v>
      </c>
      <c r="I161" s="127" t="s">
        <v>142</v>
      </c>
      <c r="J161" s="124" t="s">
        <v>143</v>
      </c>
      <c r="K161" s="147">
        <v>694.22</v>
      </c>
      <c r="L161" s="148">
        <f t="shared" si="2"/>
        <v>833.06399999999996</v>
      </c>
    </row>
    <row r="162" spans="1:12" ht="27.75" customHeight="1" x14ac:dyDescent="0.25">
      <c r="A162" s="129">
        <v>30245304</v>
      </c>
      <c r="B162" s="128" t="s">
        <v>641</v>
      </c>
      <c r="C162" s="128" t="s">
        <v>642</v>
      </c>
      <c r="D162" s="130">
        <v>96</v>
      </c>
      <c r="E162" s="131" t="s">
        <v>559</v>
      </c>
      <c r="F162" s="132" t="s">
        <v>644</v>
      </c>
      <c r="G162" s="132" t="s">
        <v>140</v>
      </c>
      <c r="H162" s="132" t="s">
        <v>364</v>
      </c>
      <c r="I162" s="133" t="s">
        <v>142</v>
      </c>
      <c r="J162" s="130" t="s">
        <v>143</v>
      </c>
      <c r="K162" s="145">
        <v>867.26</v>
      </c>
      <c r="L162" s="146">
        <f t="shared" si="2"/>
        <v>1040.712</v>
      </c>
    </row>
    <row r="163" spans="1:12" ht="27.75" customHeight="1" x14ac:dyDescent="0.25">
      <c r="A163" s="123" t="s">
        <v>647</v>
      </c>
      <c r="B163" s="122" t="s">
        <v>645</v>
      </c>
      <c r="C163" s="122" t="s">
        <v>646</v>
      </c>
      <c r="D163" s="124">
        <v>96</v>
      </c>
      <c r="E163" s="134" t="s">
        <v>490</v>
      </c>
      <c r="F163" s="126" t="s">
        <v>230</v>
      </c>
      <c r="G163" s="126" t="s">
        <v>464</v>
      </c>
      <c r="H163" s="126" t="s">
        <v>157</v>
      </c>
      <c r="I163" s="127" t="s">
        <v>142</v>
      </c>
      <c r="J163" s="124" t="s">
        <v>143</v>
      </c>
      <c r="K163" s="147">
        <v>696.28</v>
      </c>
      <c r="L163" s="148">
        <f t="shared" si="2"/>
        <v>835.53599999999994</v>
      </c>
    </row>
    <row r="164" spans="1:12" ht="27.75" customHeight="1" x14ac:dyDescent="0.25">
      <c r="A164" s="129" t="s">
        <v>649</v>
      </c>
      <c r="B164" s="128" t="s">
        <v>648</v>
      </c>
      <c r="C164" s="128" t="s">
        <v>646</v>
      </c>
      <c r="D164" s="130">
        <v>96</v>
      </c>
      <c r="E164" s="131" t="s">
        <v>180</v>
      </c>
      <c r="F164" s="132" t="s">
        <v>650</v>
      </c>
      <c r="G164" s="132" t="s">
        <v>140</v>
      </c>
      <c r="H164" s="132" t="s">
        <v>157</v>
      </c>
      <c r="I164" s="133" t="s">
        <v>142</v>
      </c>
      <c r="J164" s="130" t="s">
        <v>143</v>
      </c>
      <c r="K164" s="145">
        <v>642.72</v>
      </c>
      <c r="L164" s="146">
        <f t="shared" si="2"/>
        <v>771.26400000000001</v>
      </c>
    </row>
    <row r="165" spans="1:12" ht="27.75" customHeight="1" x14ac:dyDescent="0.25">
      <c r="A165" s="123" t="s">
        <v>653</v>
      </c>
      <c r="B165" s="122" t="s">
        <v>651</v>
      </c>
      <c r="C165" s="122" t="s">
        <v>652</v>
      </c>
      <c r="D165" s="124">
        <v>96</v>
      </c>
      <c r="E165" s="134" t="s">
        <v>436</v>
      </c>
      <c r="F165" s="126" t="s">
        <v>290</v>
      </c>
      <c r="G165" s="126" t="s">
        <v>189</v>
      </c>
      <c r="H165" s="126" t="s">
        <v>654</v>
      </c>
      <c r="I165" s="127" t="s">
        <v>142</v>
      </c>
      <c r="J165" s="124" t="s">
        <v>143</v>
      </c>
      <c r="K165" s="147">
        <v>694.22</v>
      </c>
      <c r="L165" s="148">
        <f t="shared" ref="L165:L196" si="3">K165*1.2</f>
        <v>833.06399999999996</v>
      </c>
    </row>
    <row r="166" spans="1:12" ht="27.75" customHeight="1" x14ac:dyDescent="0.25">
      <c r="A166" s="129">
        <v>30245313</v>
      </c>
      <c r="B166" s="128" t="s">
        <v>655</v>
      </c>
      <c r="C166" s="128" t="s">
        <v>656</v>
      </c>
      <c r="D166" s="130">
        <v>96</v>
      </c>
      <c r="E166" s="131" t="s">
        <v>657</v>
      </c>
      <c r="F166" s="132" t="s">
        <v>658</v>
      </c>
      <c r="G166" s="132" t="s">
        <v>140</v>
      </c>
      <c r="H166" s="132" t="s">
        <v>364</v>
      </c>
      <c r="I166" s="133" t="s">
        <v>142</v>
      </c>
      <c r="J166" s="130" t="s">
        <v>143</v>
      </c>
      <c r="K166" s="145">
        <v>694.22</v>
      </c>
      <c r="L166" s="146">
        <f t="shared" si="3"/>
        <v>833.06399999999996</v>
      </c>
    </row>
    <row r="167" spans="1:12" ht="27.75" customHeight="1" x14ac:dyDescent="0.25">
      <c r="A167" s="123">
        <v>30149813</v>
      </c>
      <c r="B167" s="122" t="s">
        <v>659</v>
      </c>
      <c r="C167" s="122" t="s">
        <v>660</v>
      </c>
      <c r="D167" s="124">
        <v>96</v>
      </c>
      <c r="E167" s="134" t="s">
        <v>463</v>
      </c>
      <c r="F167" s="126" t="s">
        <v>437</v>
      </c>
      <c r="G167" s="126" t="s">
        <v>464</v>
      </c>
      <c r="H167" s="126" t="s">
        <v>528</v>
      </c>
      <c r="I167" s="127" t="s">
        <v>142</v>
      </c>
      <c r="J167" s="124" t="s">
        <v>143</v>
      </c>
      <c r="K167" s="147">
        <v>694.22</v>
      </c>
      <c r="L167" s="148">
        <f t="shared" si="3"/>
        <v>833.06399999999996</v>
      </c>
    </row>
    <row r="168" spans="1:12" ht="27.75" customHeight="1" x14ac:dyDescent="0.25">
      <c r="A168" s="129" t="s">
        <v>663</v>
      </c>
      <c r="B168" s="128" t="s">
        <v>661</v>
      </c>
      <c r="C168" s="128" t="s">
        <v>662</v>
      </c>
      <c r="D168" s="130">
        <v>96</v>
      </c>
      <c r="E168" s="131" t="s">
        <v>463</v>
      </c>
      <c r="F168" s="132" t="s">
        <v>283</v>
      </c>
      <c r="G168" s="132" t="s">
        <v>464</v>
      </c>
      <c r="H168" s="132" t="s">
        <v>157</v>
      </c>
      <c r="I168" s="133" t="s">
        <v>142</v>
      </c>
      <c r="J168" s="130" t="s">
        <v>143</v>
      </c>
      <c r="K168" s="145">
        <v>696.28</v>
      </c>
      <c r="L168" s="146">
        <f t="shared" si="3"/>
        <v>835.53599999999994</v>
      </c>
    </row>
    <row r="169" spans="1:12" ht="27.75" customHeight="1" x14ac:dyDescent="0.25">
      <c r="A169" s="123" t="s">
        <v>666</v>
      </c>
      <c r="B169" s="122" t="s">
        <v>664</v>
      </c>
      <c r="C169" s="122" t="s">
        <v>665</v>
      </c>
      <c r="D169" s="124">
        <v>96</v>
      </c>
      <c r="E169" s="134" t="s">
        <v>463</v>
      </c>
      <c r="F169" s="126" t="s">
        <v>437</v>
      </c>
      <c r="G169" s="126" t="s">
        <v>464</v>
      </c>
      <c r="H169" s="126" t="s">
        <v>438</v>
      </c>
      <c r="I169" s="127" t="s">
        <v>142</v>
      </c>
      <c r="J169" s="124" t="s">
        <v>143</v>
      </c>
      <c r="K169" s="147">
        <v>696.28</v>
      </c>
      <c r="L169" s="148">
        <f t="shared" si="3"/>
        <v>835.53599999999994</v>
      </c>
    </row>
    <row r="170" spans="1:12" ht="27.75" customHeight="1" x14ac:dyDescent="0.25">
      <c r="A170" s="129" t="s">
        <v>1088</v>
      </c>
      <c r="B170" s="128" t="s">
        <v>667</v>
      </c>
      <c r="C170" s="128" t="s">
        <v>668</v>
      </c>
      <c r="D170" s="130">
        <v>96</v>
      </c>
      <c r="E170" s="131" t="s">
        <v>146</v>
      </c>
      <c r="F170" s="132" t="s">
        <v>669</v>
      </c>
      <c r="G170" s="132" t="s">
        <v>140</v>
      </c>
      <c r="H170" s="132" t="s">
        <v>336</v>
      </c>
      <c r="I170" s="133" t="s">
        <v>142</v>
      </c>
      <c r="J170" s="130" t="s">
        <v>143</v>
      </c>
      <c r="K170" s="145">
        <v>642.72</v>
      </c>
      <c r="L170" s="146">
        <f t="shared" si="3"/>
        <v>771.26400000000001</v>
      </c>
    </row>
    <row r="171" spans="1:12" ht="27.75" customHeight="1" x14ac:dyDescent="0.25">
      <c r="A171" s="123">
        <v>30245329</v>
      </c>
      <c r="B171" s="122" t="s">
        <v>670</v>
      </c>
      <c r="C171" s="122" t="s">
        <v>671</v>
      </c>
      <c r="D171" s="124">
        <v>96</v>
      </c>
      <c r="E171" s="134" t="s">
        <v>559</v>
      </c>
      <c r="F171" s="126" t="s">
        <v>658</v>
      </c>
      <c r="G171" s="126" t="s">
        <v>140</v>
      </c>
      <c r="H171" s="126" t="s">
        <v>364</v>
      </c>
      <c r="I171" s="127" t="s">
        <v>142</v>
      </c>
      <c r="J171" s="124" t="s">
        <v>143</v>
      </c>
      <c r="K171" s="147">
        <v>696.28</v>
      </c>
      <c r="L171" s="148">
        <f t="shared" si="3"/>
        <v>835.53599999999994</v>
      </c>
    </row>
    <row r="172" spans="1:12" ht="27.75" customHeight="1" x14ac:dyDescent="0.25">
      <c r="A172" s="129">
        <v>30245318</v>
      </c>
      <c r="B172" s="128" t="s">
        <v>360</v>
      </c>
      <c r="C172" s="128" t="s">
        <v>361</v>
      </c>
      <c r="D172" s="130">
        <v>96</v>
      </c>
      <c r="E172" s="131" t="s">
        <v>362</v>
      </c>
      <c r="F172" s="132" t="s">
        <v>363</v>
      </c>
      <c r="G172" s="132" t="s">
        <v>140</v>
      </c>
      <c r="H172" s="132" t="s">
        <v>364</v>
      </c>
      <c r="I172" s="133" t="s">
        <v>142</v>
      </c>
      <c r="J172" s="130" t="s">
        <v>143</v>
      </c>
      <c r="K172" s="145">
        <v>694.22</v>
      </c>
      <c r="L172" s="146">
        <f t="shared" si="3"/>
        <v>833.06399999999996</v>
      </c>
    </row>
    <row r="173" spans="1:12" ht="27.75" customHeight="1" x14ac:dyDescent="0.25">
      <c r="A173" s="123">
        <v>30147241</v>
      </c>
      <c r="B173" s="122" t="s">
        <v>672</v>
      </c>
      <c r="C173" s="122" t="s">
        <v>673</v>
      </c>
      <c r="D173" s="124">
        <v>96</v>
      </c>
      <c r="E173" s="134" t="s">
        <v>674</v>
      </c>
      <c r="F173" s="126" t="s">
        <v>675</v>
      </c>
      <c r="G173" s="126" t="s">
        <v>198</v>
      </c>
      <c r="H173" s="126" t="s">
        <v>528</v>
      </c>
      <c r="I173" s="127" t="s">
        <v>142</v>
      </c>
      <c r="J173" s="124" t="s">
        <v>143</v>
      </c>
      <c r="K173" s="147">
        <v>694.22</v>
      </c>
      <c r="L173" s="148">
        <f t="shared" si="3"/>
        <v>833.06399999999996</v>
      </c>
    </row>
    <row r="174" spans="1:12" ht="27.75" customHeight="1" x14ac:dyDescent="0.25">
      <c r="A174" s="129" t="s">
        <v>1091</v>
      </c>
      <c r="B174" s="128" t="s">
        <v>1089</v>
      </c>
      <c r="C174" s="128" t="s">
        <v>1090</v>
      </c>
      <c r="D174" s="130">
        <v>96</v>
      </c>
      <c r="E174" s="139" t="s">
        <v>1092</v>
      </c>
      <c r="F174" s="132" t="s">
        <v>1093</v>
      </c>
      <c r="G174" s="132" t="s">
        <v>189</v>
      </c>
      <c r="H174" s="132" t="s">
        <v>1094</v>
      </c>
      <c r="I174" s="133" t="s">
        <v>142</v>
      </c>
      <c r="J174" s="130" t="s">
        <v>143</v>
      </c>
      <c r="K174" s="145">
        <v>695</v>
      </c>
      <c r="L174" s="146">
        <v>834</v>
      </c>
    </row>
    <row r="175" spans="1:12" ht="27.75" customHeight="1" x14ac:dyDescent="0.25">
      <c r="A175" s="123">
        <v>30150492</v>
      </c>
      <c r="B175" s="122" t="s">
        <v>676</v>
      </c>
      <c r="C175" s="122" t="s">
        <v>677</v>
      </c>
      <c r="D175" s="124">
        <v>96</v>
      </c>
      <c r="E175" s="134" t="s">
        <v>436</v>
      </c>
      <c r="F175" s="126" t="s">
        <v>330</v>
      </c>
      <c r="G175" s="126" t="s">
        <v>189</v>
      </c>
      <c r="H175" s="126" t="s">
        <v>157</v>
      </c>
      <c r="I175" s="127" t="s">
        <v>142</v>
      </c>
      <c r="J175" s="124" t="s">
        <v>143</v>
      </c>
      <c r="K175" s="147">
        <v>694.22</v>
      </c>
      <c r="L175" s="148">
        <f t="shared" si="3"/>
        <v>833.06399999999996</v>
      </c>
    </row>
    <row r="176" spans="1:12" ht="27.75" customHeight="1" x14ac:dyDescent="0.25">
      <c r="A176" s="129" t="s">
        <v>1095</v>
      </c>
      <c r="B176" s="128" t="s">
        <v>678</v>
      </c>
      <c r="C176" s="128" t="s">
        <v>679</v>
      </c>
      <c r="D176" s="130">
        <v>96</v>
      </c>
      <c r="E176" s="131" t="s">
        <v>146</v>
      </c>
      <c r="F176" s="132" t="s">
        <v>669</v>
      </c>
      <c r="G176" s="132" t="s">
        <v>140</v>
      </c>
      <c r="H176" s="132" t="s">
        <v>194</v>
      </c>
      <c r="I176" s="133" t="s">
        <v>142</v>
      </c>
      <c r="J176" s="130" t="s">
        <v>143</v>
      </c>
      <c r="K176" s="145">
        <v>642.72</v>
      </c>
      <c r="L176" s="146">
        <f t="shared" si="3"/>
        <v>771.26400000000001</v>
      </c>
    </row>
    <row r="177" spans="1:12" ht="27.75" customHeight="1" x14ac:dyDescent="0.25">
      <c r="A177" s="123" t="s">
        <v>682</v>
      </c>
      <c r="B177" s="122" t="s">
        <v>680</v>
      </c>
      <c r="C177" s="122" t="s">
        <v>681</v>
      </c>
      <c r="D177" s="124">
        <v>96</v>
      </c>
      <c r="E177" s="134" t="s">
        <v>436</v>
      </c>
      <c r="F177" s="126" t="s">
        <v>683</v>
      </c>
      <c r="G177" s="126" t="s">
        <v>198</v>
      </c>
      <c r="H177" s="126" t="s">
        <v>564</v>
      </c>
      <c r="I177" s="127" t="s">
        <v>142</v>
      </c>
      <c r="J177" s="124" t="s">
        <v>143</v>
      </c>
      <c r="K177" s="147">
        <v>867.26</v>
      </c>
      <c r="L177" s="148">
        <f t="shared" si="3"/>
        <v>1040.712</v>
      </c>
    </row>
    <row r="178" spans="1:12" ht="27.75" customHeight="1" x14ac:dyDescent="0.25">
      <c r="A178" s="129">
        <v>30220261</v>
      </c>
      <c r="B178" s="128" t="s">
        <v>684</v>
      </c>
      <c r="C178" s="128" t="s">
        <v>685</v>
      </c>
      <c r="D178" s="130">
        <v>96</v>
      </c>
      <c r="E178" s="131" t="s">
        <v>490</v>
      </c>
      <c r="F178" s="132" t="s">
        <v>686</v>
      </c>
      <c r="G178" s="132" t="s">
        <v>464</v>
      </c>
      <c r="H178" s="132" t="s">
        <v>153</v>
      </c>
      <c r="I178" s="133" t="s">
        <v>142</v>
      </c>
      <c r="J178" s="130" t="s">
        <v>143</v>
      </c>
      <c r="K178" s="145">
        <v>518.09</v>
      </c>
      <c r="L178" s="146">
        <f t="shared" si="3"/>
        <v>621.70799999999997</v>
      </c>
    </row>
    <row r="179" spans="1:12" ht="27.75" customHeight="1" x14ac:dyDescent="0.25">
      <c r="A179" s="123">
        <v>30245330</v>
      </c>
      <c r="B179" s="122" t="s">
        <v>687</v>
      </c>
      <c r="C179" s="122" t="s">
        <v>688</v>
      </c>
      <c r="D179" s="124">
        <v>96</v>
      </c>
      <c r="E179" s="134" t="s">
        <v>643</v>
      </c>
      <c r="F179" s="126" t="s">
        <v>689</v>
      </c>
      <c r="G179" s="126" t="s">
        <v>140</v>
      </c>
      <c r="H179" s="126" t="s">
        <v>690</v>
      </c>
      <c r="I179" s="127" t="s">
        <v>142</v>
      </c>
      <c r="J179" s="124" t="s">
        <v>143</v>
      </c>
      <c r="K179" s="147">
        <v>694.22</v>
      </c>
      <c r="L179" s="148">
        <f t="shared" si="3"/>
        <v>833.06399999999996</v>
      </c>
    </row>
    <row r="180" spans="1:12" ht="27.75" customHeight="1" x14ac:dyDescent="0.25">
      <c r="A180" s="129" t="s">
        <v>1096</v>
      </c>
      <c r="B180" s="128" t="s">
        <v>691</v>
      </c>
      <c r="C180" s="128" t="s">
        <v>692</v>
      </c>
      <c r="D180" s="130">
        <v>96</v>
      </c>
      <c r="E180" s="131" t="s">
        <v>146</v>
      </c>
      <c r="F180" s="132" t="s">
        <v>693</v>
      </c>
      <c r="G180" s="132" t="s">
        <v>140</v>
      </c>
      <c r="H180" s="132" t="s">
        <v>157</v>
      </c>
      <c r="I180" s="133" t="s">
        <v>142</v>
      </c>
      <c r="J180" s="130" t="s">
        <v>143</v>
      </c>
      <c r="K180" s="145">
        <v>642.72</v>
      </c>
      <c r="L180" s="146">
        <f t="shared" si="3"/>
        <v>771.26400000000001</v>
      </c>
    </row>
    <row r="181" spans="1:12" ht="27.75" customHeight="1" x14ac:dyDescent="0.25">
      <c r="A181" s="123" t="s">
        <v>696</v>
      </c>
      <c r="B181" s="122" t="s">
        <v>694</v>
      </c>
      <c r="C181" s="122" t="s">
        <v>695</v>
      </c>
      <c r="D181" s="124">
        <v>96</v>
      </c>
      <c r="E181" s="134" t="s">
        <v>697</v>
      </c>
      <c r="F181" s="126" t="s">
        <v>230</v>
      </c>
      <c r="G181" s="126" t="s">
        <v>189</v>
      </c>
      <c r="H181" s="126" t="s">
        <v>157</v>
      </c>
      <c r="I181" s="127" t="s">
        <v>142</v>
      </c>
      <c r="J181" s="124" t="s">
        <v>143</v>
      </c>
      <c r="K181" s="147">
        <v>696.28</v>
      </c>
      <c r="L181" s="148">
        <f t="shared" si="3"/>
        <v>835.53599999999994</v>
      </c>
    </row>
    <row r="182" spans="1:12" ht="27.75" customHeight="1" x14ac:dyDescent="0.25">
      <c r="A182" s="129">
        <v>30245307</v>
      </c>
      <c r="B182" s="128" t="s">
        <v>698</v>
      </c>
      <c r="C182" s="128" t="s">
        <v>699</v>
      </c>
      <c r="D182" s="130">
        <v>96</v>
      </c>
      <c r="E182" s="131" t="s">
        <v>700</v>
      </c>
      <c r="F182" s="132" t="s">
        <v>583</v>
      </c>
      <c r="G182" s="132" t="s">
        <v>189</v>
      </c>
      <c r="H182" s="132" t="s">
        <v>364</v>
      </c>
      <c r="I182" s="133" t="s">
        <v>142</v>
      </c>
      <c r="J182" s="130" t="s">
        <v>143</v>
      </c>
      <c r="K182" s="145">
        <v>898.16</v>
      </c>
      <c r="L182" s="146">
        <f t="shared" si="3"/>
        <v>1077.7919999999999</v>
      </c>
    </row>
    <row r="183" spans="1:12" ht="27.75" customHeight="1" x14ac:dyDescent="0.25">
      <c r="A183" s="123" t="s">
        <v>703</v>
      </c>
      <c r="B183" s="122" t="s">
        <v>701</v>
      </c>
      <c r="C183" s="122" t="s">
        <v>702</v>
      </c>
      <c r="D183" s="124">
        <v>96</v>
      </c>
      <c r="E183" s="134" t="s">
        <v>146</v>
      </c>
      <c r="F183" s="126" t="s">
        <v>335</v>
      </c>
      <c r="G183" s="126" t="s">
        <v>140</v>
      </c>
      <c r="H183" s="126" t="s">
        <v>704</v>
      </c>
      <c r="I183" s="127" t="s">
        <v>142</v>
      </c>
      <c r="J183" s="124" t="s">
        <v>143</v>
      </c>
      <c r="K183" s="147">
        <v>642.72</v>
      </c>
      <c r="L183" s="148">
        <f t="shared" si="3"/>
        <v>771.26400000000001</v>
      </c>
    </row>
    <row r="184" spans="1:12" ht="27.75" customHeight="1" x14ac:dyDescent="0.25">
      <c r="A184" s="129">
        <v>30124254</v>
      </c>
      <c r="B184" s="128" t="s">
        <v>705</v>
      </c>
      <c r="C184" s="128" t="s">
        <v>706</v>
      </c>
      <c r="D184" s="130">
        <v>96</v>
      </c>
      <c r="E184" s="139" t="s">
        <v>146</v>
      </c>
      <c r="F184" s="132" t="s">
        <v>707</v>
      </c>
      <c r="G184" s="132" t="s">
        <v>189</v>
      </c>
      <c r="H184" s="132" t="s">
        <v>149</v>
      </c>
      <c r="I184" s="133" t="s">
        <v>142</v>
      </c>
      <c r="J184" s="130" t="s">
        <v>143</v>
      </c>
      <c r="K184" s="145">
        <v>855.93000000000006</v>
      </c>
      <c r="L184" s="146">
        <f t="shared" si="3"/>
        <v>1027.116</v>
      </c>
    </row>
    <row r="185" spans="1:12" ht="27.75" customHeight="1" x14ac:dyDescent="0.25">
      <c r="A185" s="123">
        <v>30195292</v>
      </c>
      <c r="B185" s="122" t="s">
        <v>1097</v>
      </c>
      <c r="C185" s="122" t="s">
        <v>1098</v>
      </c>
      <c r="D185" s="124">
        <v>96</v>
      </c>
      <c r="E185" s="125" t="s">
        <v>1099</v>
      </c>
      <c r="F185" s="126" t="s">
        <v>1100</v>
      </c>
      <c r="G185" s="126" t="s">
        <v>140</v>
      </c>
      <c r="H185" s="126" t="s">
        <v>1101</v>
      </c>
      <c r="I185" s="127" t="s">
        <v>142</v>
      </c>
      <c r="J185" s="124" t="s">
        <v>143</v>
      </c>
      <c r="K185" s="147">
        <v>890</v>
      </c>
      <c r="L185" s="148">
        <f t="shared" si="3"/>
        <v>1068</v>
      </c>
    </row>
    <row r="186" spans="1:12" ht="27.75" customHeight="1" x14ac:dyDescent="0.25">
      <c r="A186" s="129">
        <v>30229554</v>
      </c>
      <c r="B186" s="128" t="s">
        <v>1102</v>
      </c>
      <c r="C186" s="128" t="s">
        <v>1103</v>
      </c>
      <c r="D186" s="130">
        <v>96</v>
      </c>
      <c r="E186" s="139" t="s">
        <v>1104</v>
      </c>
      <c r="F186" s="132" t="s">
        <v>1105</v>
      </c>
      <c r="G186" s="132" t="s">
        <v>140</v>
      </c>
      <c r="H186" s="132" t="s">
        <v>843</v>
      </c>
      <c r="I186" s="133" t="s">
        <v>142</v>
      </c>
      <c r="J186" s="130" t="s">
        <v>143</v>
      </c>
      <c r="K186" s="145">
        <v>855.93000000000006</v>
      </c>
      <c r="L186" s="146">
        <f t="shared" si="3"/>
        <v>1027.116</v>
      </c>
    </row>
    <row r="187" spans="1:12" ht="27.75" customHeight="1" x14ac:dyDescent="0.25">
      <c r="A187" s="123">
        <v>30251815</v>
      </c>
      <c r="B187" s="122" t="s">
        <v>1097</v>
      </c>
      <c r="C187" s="122" t="s">
        <v>1098</v>
      </c>
      <c r="D187" s="124">
        <v>96</v>
      </c>
      <c r="E187" s="125" t="s">
        <v>1104</v>
      </c>
      <c r="F187" s="126" t="s">
        <v>1100</v>
      </c>
      <c r="G187" s="126" t="s">
        <v>140</v>
      </c>
      <c r="H187" s="126" t="s">
        <v>843</v>
      </c>
      <c r="I187" s="127" t="s">
        <v>142</v>
      </c>
      <c r="J187" s="124" t="s">
        <v>143</v>
      </c>
      <c r="K187" s="147">
        <v>855.93000000000006</v>
      </c>
      <c r="L187" s="148">
        <f t="shared" si="3"/>
        <v>1027.116</v>
      </c>
    </row>
    <row r="188" spans="1:12" ht="27.75" customHeight="1" x14ac:dyDescent="0.25">
      <c r="A188" s="129">
        <v>30245310</v>
      </c>
      <c r="B188" s="128" t="s">
        <v>708</v>
      </c>
      <c r="C188" s="128" t="s">
        <v>709</v>
      </c>
      <c r="D188" s="130">
        <v>96</v>
      </c>
      <c r="E188" s="139" t="s">
        <v>559</v>
      </c>
      <c r="F188" s="132" t="s">
        <v>710</v>
      </c>
      <c r="G188" s="132" t="s">
        <v>464</v>
      </c>
      <c r="H188" s="132" t="s">
        <v>364</v>
      </c>
      <c r="I188" s="133" t="s">
        <v>142</v>
      </c>
      <c r="J188" s="130" t="s">
        <v>143</v>
      </c>
      <c r="K188" s="145">
        <v>696.28</v>
      </c>
      <c r="L188" s="146">
        <f t="shared" si="3"/>
        <v>835.53599999999994</v>
      </c>
    </row>
    <row r="189" spans="1:12" ht="27.75" customHeight="1" x14ac:dyDescent="0.25">
      <c r="A189" s="123" t="s">
        <v>712</v>
      </c>
      <c r="B189" s="122" t="s">
        <v>708</v>
      </c>
      <c r="C189" s="122" t="s">
        <v>711</v>
      </c>
      <c r="D189" s="124">
        <v>96</v>
      </c>
      <c r="E189" s="125" t="s">
        <v>180</v>
      </c>
      <c r="F189" s="126" t="s">
        <v>305</v>
      </c>
      <c r="G189" s="126" t="s">
        <v>140</v>
      </c>
      <c r="H189" s="126" t="s">
        <v>194</v>
      </c>
      <c r="I189" s="127" t="s">
        <v>142</v>
      </c>
      <c r="J189" s="124" t="s">
        <v>143</v>
      </c>
      <c r="K189" s="147">
        <v>642.72</v>
      </c>
      <c r="L189" s="148">
        <f t="shared" si="3"/>
        <v>771.26400000000001</v>
      </c>
    </row>
    <row r="190" spans="1:12" ht="27.75" customHeight="1" x14ac:dyDescent="0.25">
      <c r="A190" s="129">
        <v>30147293</v>
      </c>
      <c r="B190" s="128" t="s">
        <v>713</v>
      </c>
      <c r="C190" s="128" t="s">
        <v>714</v>
      </c>
      <c r="D190" s="130">
        <v>96</v>
      </c>
      <c r="E190" s="131" t="s">
        <v>463</v>
      </c>
      <c r="F190" s="132" t="s">
        <v>715</v>
      </c>
      <c r="G190" s="132" t="s">
        <v>140</v>
      </c>
      <c r="H190" s="132" t="s">
        <v>157</v>
      </c>
      <c r="I190" s="133" t="s">
        <v>142</v>
      </c>
      <c r="J190" s="130" t="s">
        <v>143</v>
      </c>
      <c r="K190" s="145">
        <v>694.22</v>
      </c>
      <c r="L190" s="146">
        <f t="shared" si="3"/>
        <v>833.06399999999996</v>
      </c>
    </row>
    <row r="191" spans="1:12" ht="27.75" customHeight="1" x14ac:dyDescent="0.25">
      <c r="A191" s="123" t="s">
        <v>1106</v>
      </c>
      <c r="B191" s="122" t="s">
        <v>716</v>
      </c>
      <c r="C191" s="122" t="s">
        <v>717</v>
      </c>
      <c r="D191" s="124">
        <v>96</v>
      </c>
      <c r="E191" s="134" t="s">
        <v>146</v>
      </c>
      <c r="F191" s="126" t="s">
        <v>718</v>
      </c>
      <c r="G191" s="126" t="s">
        <v>140</v>
      </c>
      <c r="H191" s="126" t="s">
        <v>719</v>
      </c>
      <c r="I191" s="127" t="s">
        <v>142</v>
      </c>
      <c r="J191" s="124" t="s">
        <v>143</v>
      </c>
      <c r="K191" s="147">
        <v>642.72</v>
      </c>
      <c r="L191" s="148">
        <f t="shared" si="3"/>
        <v>771.26400000000001</v>
      </c>
    </row>
    <row r="192" spans="1:12" ht="27.75" customHeight="1" x14ac:dyDescent="0.25">
      <c r="A192" s="129" t="s">
        <v>1107</v>
      </c>
      <c r="B192" s="128" t="s">
        <v>720</v>
      </c>
      <c r="C192" s="128" t="s">
        <v>721</v>
      </c>
      <c r="D192" s="130">
        <v>96</v>
      </c>
      <c r="E192" s="131" t="s">
        <v>146</v>
      </c>
      <c r="F192" s="132" t="s">
        <v>206</v>
      </c>
      <c r="G192" s="132" t="s">
        <v>140</v>
      </c>
      <c r="H192" s="132" t="s">
        <v>227</v>
      </c>
      <c r="I192" s="133" t="s">
        <v>142</v>
      </c>
      <c r="J192" s="130" t="s">
        <v>143</v>
      </c>
      <c r="K192" s="145">
        <v>642.72</v>
      </c>
      <c r="L192" s="146">
        <f t="shared" si="3"/>
        <v>771.26400000000001</v>
      </c>
    </row>
    <row r="193" spans="1:12" ht="27.75" customHeight="1" x14ac:dyDescent="0.25">
      <c r="A193" s="123">
        <v>30150477</v>
      </c>
      <c r="B193" s="122" t="s">
        <v>722</v>
      </c>
      <c r="C193" s="122" t="s">
        <v>723</v>
      </c>
      <c r="D193" s="124">
        <v>96</v>
      </c>
      <c r="E193" s="134" t="s">
        <v>700</v>
      </c>
      <c r="F193" s="126" t="s">
        <v>437</v>
      </c>
      <c r="G193" s="126" t="s">
        <v>464</v>
      </c>
      <c r="H193" s="126" t="s">
        <v>157</v>
      </c>
      <c r="I193" s="127" t="s">
        <v>142</v>
      </c>
      <c r="J193" s="124" t="s">
        <v>143</v>
      </c>
      <c r="K193" s="147">
        <v>694.22</v>
      </c>
      <c r="L193" s="148">
        <f t="shared" si="3"/>
        <v>833.06399999999996</v>
      </c>
    </row>
    <row r="194" spans="1:12" ht="27.75" customHeight="1" x14ac:dyDescent="0.25">
      <c r="A194" s="129" t="s">
        <v>726</v>
      </c>
      <c r="B194" s="128" t="s">
        <v>724</v>
      </c>
      <c r="C194" s="128" t="s">
        <v>725</v>
      </c>
      <c r="D194" s="130">
        <v>96</v>
      </c>
      <c r="E194" s="131" t="s">
        <v>146</v>
      </c>
      <c r="F194" s="132" t="s">
        <v>394</v>
      </c>
      <c r="G194" s="132" t="s">
        <v>140</v>
      </c>
      <c r="H194" s="132" t="s">
        <v>157</v>
      </c>
      <c r="I194" s="133" t="s">
        <v>142</v>
      </c>
      <c r="J194" s="130" t="s">
        <v>143</v>
      </c>
      <c r="K194" s="145">
        <v>642.72</v>
      </c>
      <c r="L194" s="146">
        <f t="shared" si="3"/>
        <v>771.26400000000001</v>
      </c>
    </row>
    <row r="195" spans="1:12" ht="27.75" customHeight="1" x14ac:dyDescent="0.25">
      <c r="A195" s="123" t="s">
        <v>729</v>
      </c>
      <c r="B195" s="122" t="s">
        <v>727</v>
      </c>
      <c r="C195" s="122" t="s">
        <v>728</v>
      </c>
      <c r="D195" s="124">
        <v>96</v>
      </c>
      <c r="E195" s="134" t="s">
        <v>730</v>
      </c>
      <c r="F195" s="126" t="s">
        <v>330</v>
      </c>
      <c r="G195" s="126" t="s">
        <v>464</v>
      </c>
      <c r="H195" s="126" t="s">
        <v>157</v>
      </c>
      <c r="I195" s="127" t="s">
        <v>142</v>
      </c>
      <c r="J195" s="124" t="s">
        <v>143</v>
      </c>
      <c r="K195" s="147">
        <v>694.22</v>
      </c>
      <c r="L195" s="148">
        <f t="shared" si="3"/>
        <v>833.06399999999996</v>
      </c>
    </row>
    <row r="196" spans="1:12" ht="27.75" customHeight="1" x14ac:dyDescent="0.25">
      <c r="A196" s="129">
        <v>30116226</v>
      </c>
      <c r="B196" s="128" t="s">
        <v>731</v>
      </c>
      <c r="C196" s="128" t="s">
        <v>732</v>
      </c>
      <c r="D196" s="130">
        <v>96</v>
      </c>
      <c r="E196" s="131" t="s">
        <v>146</v>
      </c>
      <c r="F196" s="132" t="s">
        <v>206</v>
      </c>
      <c r="G196" s="132" t="s">
        <v>262</v>
      </c>
      <c r="H196" s="132" t="s">
        <v>194</v>
      </c>
      <c r="I196" s="133" t="s">
        <v>142</v>
      </c>
      <c r="J196" s="130" t="s">
        <v>143</v>
      </c>
      <c r="K196" s="145">
        <v>809.58</v>
      </c>
      <c r="L196" s="146">
        <f t="shared" si="3"/>
        <v>971.49599999999998</v>
      </c>
    </row>
    <row r="197" spans="1:12" s="2" customFormat="1" ht="33.75" customHeight="1" x14ac:dyDescent="0.25">
      <c r="A197" s="140" t="s">
        <v>733</v>
      </c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</row>
    <row r="198" spans="1:12" s="2" customFormat="1" ht="35.1" customHeight="1" x14ac:dyDescent="0.25">
      <c r="A198" s="10" t="s">
        <v>129</v>
      </c>
      <c r="B198" s="10" t="s">
        <v>897</v>
      </c>
      <c r="C198" s="10" t="s">
        <v>945</v>
      </c>
      <c r="D198" s="10" t="s">
        <v>0</v>
      </c>
      <c r="E198" s="10" t="s">
        <v>130</v>
      </c>
      <c r="F198" s="10" t="s">
        <v>131</v>
      </c>
      <c r="G198" s="10" t="s">
        <v>132</v>
      </c>
      <c r="H198" s="10" t="s">
        <v>133</v>
      </c>
      <c r="I198" s="10" t="s">
        <v>134</v>
      </c>
      <c r="J198" s="10" t="s">
        <v>135</v>
      </c>
      <c r="K198" s="10" t="s">
        <v>887</v>
      </c>
      <c r="L198" s="10" t="s">
        <v>1017</v>
      </c>
    </row>
    <row r="199" spans="1:12" ht="27.75" customHeight="1" x14ac:dyDescent="0.25">
      <c r="A199" s="123" t="s">
        <v>1108</v>
      </c>
      <c r="B199" s="122" t="s">
        <v>734</v>
      </c>
      <c r="C199" s="122" t="s">
        <v>735</v>
      </c>
      <c r="D199" s="124">
        <v>96</v>
      </c>
      <c r="E199" s="134" t="s">
        <v>146</v>
      </c>
      <c r="F199" s="126" t="s">
        <v>193</v>
      </c>
      <c r="G199" s="126" t="s">
        <v>140</v>
      </c>
      <c r="H199" s="126" t="s">
        <v>157</v>
      </c>
      <c r="I199" s="127" t="s">
        <v>142</v>
      </c>
      <c r="J199" s="124" t="s">
        <v>143</v>
      </c>
      <c r="K199" s="143">
        <v>642.72</v>
      </c>
      <c r="L199" s="144">
        <f t="shared" ref="L199:L217" si="4">K199*1.2</f>
        <v>771.26400000000001</v>
      </c>
    </row>
    <row r="200" spans="1:12" ht="27.75" customHeight="1" x14ac:dyDescent="0.25">
      <c r="A200" s="129">
        <v>30227870</v>
      </c>
      <c r="B200" s="128" t="s">
        <v>736</v>
      </c>
      <c r="C200" s="128" t="s">
        <v>737</v>
      </c>
      <c r="D200" s="130">
        <v>96</v>
      </c>
      <c r="E200" s="131" t="s">
        <v>738</v>
      </c>
      <c r="F200" s="132" t="s">
        <v>739</v>
      </c>
      <c r="G200" s="132" t="s">
        <v>464</v>
      </c>
      <c r="H200" s="132" t="s">
        <v>141</v>
      </c>
      <c r="I200" s="133" t="s">
        <v>142</v>
      </c>
      <c r="J200" s="130" t="s">
        <v>143</v>
      </c>
      <c r="K200" s="145">
        <v>1101.07</v>
      </c>
      <c r="L200" s="146">
        <f t="shared" si="4"/>
        <v>1321.2839999999999</v>
      </c>
    </row>
    <row r="201" spans="1:12" ht="27.75" customHeight="1" x14ac:dyDescent="0.25">
      <c r="A201" s="123" t="s">
        <v>1109</v>
      </c>
      <c r="B201" s="122" t="s">
        <v>740</v>
      </c>
      <c r="C201" s="122" t="s">
        <v>741</v>
      </c>
      <c r="D201" s="124">
        <v>96</v>
      </c>
      <c r="E201" s="134" t="s">
        <v>138</v>
      </c>
      <c r="F201" s="126" t="s">
        <v>330</v>
      </c>
      <c r="G201" s="126" t="s">
        <v>262</v>
      </c>
      <c r="H201" s="126" t="s">
        <v>742</v>
      </c>
      <c r="I201" s="127" t="s">
        <v>142</v>
      </c>
      <c r="J201" s="124" t="s">
        <v>143</v>
      </c>
      <c r="K201" s="147">
        <v>762.2</v>
      </c>
      <c r="L201" s="148">
        <f t="shared" si="4"/>
        <v>914.64</v>
      </c>
    </row>
    <row r="202" spans="1:12" ht="27.75" customHeight="1" x14ac:dyDescent="0.25">
      <c r="A202" s="129" t="s">
        <v>1110</v>
      </c>
      <c r="B202" s="128" t="s">
        <v>743</v>
      </c>
      <c r="C202" s="128" t="s">
        <v>744</v>
      </c>
      <c r="D202" s="130">
        <v>96</v>
      </c>
      <c r="E202" s="131" t="s">
        <v>745</v>
      </c>
      <c r="F202" s="132" t="s">
        <v>534</v>
      </c>
      <c r="G202" s="132" t="s">
        <v>140</v>
      </c>
      <c r="H202" s="132" t="s">
        <v>746</v>
      </c>
      <c r="I202" s="133" t="s">
        <v>142</v>
      </c>
      <c r="J202" s="130" t="s">
        <v>143</v>
      </c>
      <c r="K202" s="145">
        <v>809.58</v>
      </c>
      <c r="L202" s="146">
        <f t="shared" si="4"/>
        <v>971.49599999999998</v>
      </c>
    </row>
    <row r="203" spans="1:12" ht="27.75" customHeight="1" x14ac:dyDescent="0.25">
      <c r="A203" s="123" t="s">
        <v>1111</v>
      </c>
      <c r="B203" s="122" t="s">
        <v>747</v>
      </c>
      <c r="C203" s="122" t="s">
        <v>748</v>
      </c>
      <c r="D203" s="124">
        <v>96</v>
      </c>
      <c r="E203" s="134" t="s">
        <v>138</v>
      </c>
      <c r="F203" s="126" t="s">
        <v>749</v>
      </c>
      <c r="G203" s="126" t="s">
        <v>140</v>
      </c>
      <c r="H203" s="126" t="s">
        <v>750</v>
      </c>
      <c r="I203" s="127" t="s">
        <v>142</v>
      </c>
      <c r="J203" s="124" t="s">
        <v>143</v>
      </c>
      <c r="K203" s="147">
        <v>595.34</v>
      </c>
      <c r="L203" s="148">
        <f t="shared" si="4"/>
        <v>714.40800000000002</v>
      </c>
    </row>
    <row r="204" spans="1:12" ht="27.75" customHeight="1" x14ac:dyDescent="0.25">
      <c r="A204" s="129" t="s">
        <v>1112</v>
      </c>
      <c r="B204" s="128" t="s">
        <v>751</v>
      </c>
      <c r="C204" s="128" t="s">
        <v>752</v>
      </c>
      <c r="D204" s="130">
        <v>96</v>
      </c>
      <c r="E204" s="131" t="s">
        <v>753</v>
      </c>
      <c r="F204" s="132" t="s">
        <v>749</v>
      </c>
      <c r="G204" s="132" t="s">
        <v>140</v>
      </c>
      <c r="H204" s="132" t="s">
        <v>754</v>
      </c>
      <c r="I204" s="133" t="s">
        <v>142</v>
      </c>
      <c r="J204" s="130" t="s">
        <v>143</v>
      </c>
      <c r="K204" s="145">
        <v>595.34</v>
      </c>
      <c r="L204" s="146">
        <f t="shared" si="4"/>
        <v>714.40800000000002</v>
      </c>
    </row>
    <row r="205" spans="1:12" ht="27.75" customHeight="1" x14ac:dyDescent="0.25">
      <c r="A205" s="123" t="s">
        <v>1113</v>
      </c>
      <c r="B205" s="122" t="s">
        <v>755</v>
      </c>
      <c r="C205" s="122" t="s">
        <v>756</v>
      </c>
      <c r="D205" s="124">
        <v>96</v>
      </c>
      <c r="E205" s="134" t="s">
        <v>138</v>
      </c>
      <c r="F205" s="126" t="s">
        <v>749</v>
      </c>
      <c r="G205" s="126" t="s">
        <v>140</v>
      </c>
      <c r="H205" s="126" t="s">
        <v>153</v>
      </c>
      <c r="I205" s="127" t="s">
        <v>142</v>
      </c>
      <c r="J205" s="124" t="s">
        <v>143</v>
      </c>
      <c r="K205" s="147">
        <v>809.58</v>
      </c>
      <c r="L205" s="148">
        <f t="shared" si="4"/>
        <v>971.49599999999998</v>
      </c>
    </row>
    <row r="206" spans="1:12" ht="27.75" customHeight="1" x14ac:dyDescent="0.25">
      <c r="A206" s="129" t="s">
        <v>1114</v>
      </c>
      <c r="B206" s="128" t="s">
        <v>757</v>
      </c>
      <c r="C206" s="128" t="s">
        <v>758</v>
      </c>
      <c r="D206" s="130">
        <v>96</v>
      </c>
      <c r="E206" s="131" t="s">
        <v>138</v>
      </c>
      <c r="F206" s="132" t="s">
        <v>302</v>
      </c>
      <c r="G206" s="132" t="s">
        <v>140</v>
      </c>
      <c r="H206" s="132" t="s">
        <v>746</v>
      </c>
      <c r="I206" s="133" t="s">
        <v>142</v>
      </c>
      <c r="J206" s="130" t="s">
        <v>143</v>
      </c>
      <c r="K206" s="145">
        <v>595.34</v>
      </c>
      <c r="L206" s="146">
        <f t="shared" si="4"/>
        <v>714.40800000000002</v>
      </c>
    </row>
    <row r="207" spans="1:12" ht="27.75" customHeight="1" x14ac:dyDescent="0.25">
      <c r="A207" s="123" t="s">
        <v>1115</v>
      </c>
      <c r="B207" s="122" t="s">
        <v>759</v>
      </c>
      <c r="C207" s="122" t="s">
        <v>760</v>
      </c>
      <c r="D207" s="124">
        <v>96</v>
      </c>
      <c r="E207" s="134" t="s">
        <v>138</v>
      </c>
      <c r="F207" s="126" t="s">
        <v>749</v>
      </c>
      <c r="G207" s="126" t="s">
        <v>140</v>
      </c>
      <c r="H207" s="126" t="s">
        <v>761</v>
      </c>
      <c r="I207" s="127" t="s">
        <v>142</v>
      </c>
      <c r="J207" s="124" t="s">
        <v>143</v>
      </c>
      <c r="K207" s="147">
        <v>809.58</v>
      </c>
      <c r="L207" s="148">
        <f t="shared" si="4"/>
        <v>971.49599999999998</v>
      </c>
    </row>
    <row r="208" spans="1:12" ht="27.75" customHeight="1" x14ac:dyDescent="0.25">
      <c r="A208" s="129" t="s">
        <v>1116</v>
      </c>
      <c r="B208" s="128" t="s">
        <v>762</v>
      </c>
      <c r="C208" s="128" t="s">
        <v>763</v>
      </c>
      <c r="D208" s="130">
        <v>96</v>
      </c>
      <c r="E208" s="131" t="s">
        <v>138</v>
      </c>
      <c r="F208" s="132" t="s">
        <v>764</v>
      </c>
      <c r="G208" s="132" t="s">
        <v>140</v>
      </c>
      <c r="H208" s="132" t="s">
        <v>746</v>
      </c>
      <c r="I208" s="133" t="s">
        <v>142</v>
      </c>
      <c r="J208" s="130" t="s">
        <v>143</v>
      </c>
      <c r="K208" s="145">
        <v>809.58</v>
      </c>
      <c r="L208" s="146">
        <f t="shared" si="4"/>
        <v>971.49599999999998</v>
      </c>
    </row>
    <row r="209" spans="1:12" ht="27.75" customHeight="1" x14ac:dyDescent="0.25">
      <c r="A209" s="123" t="s">
        <v>1117</v>
      </c>
      <c r="B209" s="122" t="s">
        <v>765</v>
      </c>
      <c r="C209" s="122" t="s">
        <v>766</v>
      </c>
      <c r="D209" s="124">
        <v>96</v>
      </c>
      <c r="E209" s="134" t="s">
        <v>745</v>
      </c>
      <c r="F209" s="126" t="s">
        <v>767</v>
      </c>
      <c r="G209" s="126" t="s">
        <v>140</v>
      </c>
      <c r="H209" s="126" t="s">
        <v>768</v>
      </c>
      <c r="I209" s="127" t="s">
        <v>142</v>
      </c>
      <c r="J209" s="124" t="s">
        <v>143</v>
      </c>
      <c r="K209" s="147">
        <v>595.34</v>
      </c>
      <c r="L209" s="148">
        <f t="shared" si="4"/>
        <v>714.40800000000002</v>
      </c>
    </row>
    <row r="210" spans="1:12" ht="27.75" customHeight="1" x14ac:dyDescent="0.25">
      <c r="A210" s="129" t="s">
        <v>771</v>
      </c>
      <c r="B210" s="128" t="s">
        <v>769</v>
      </c>
      <c r="C210" s="128" t="s">
        <v>770</v>
      </c>
      <c r="D210" s="130">
        <v>96</v>
      </c>
      <c r="E210" s="131" t="s">
        <v>745</v>
      </c>
      <c r="F210" s="132" t="s">
        <v>542</v>
      </c>
      <c r="G210" s="132" t="s">
        <v>140</v>
      </c>
      <c r="H210" s="132" t="s">
        <v>772</v>
      </c>
      <c r="I210" s="133" t="s">
        <v>142</v>
      </c>
      <c r="J210" s="130" t="s">
        <v>143</v>
      </c>
      <c r="K210" s="145">
        <v>595.34</v>
      </c>
      <c r="L210" s="146">
        <f t="shared" si="4"/>
        <v>714.40800000000002</v>
      </c>
    </row>
    <row r="211" spans="1:12" ht="27.75" customHeight="1" x14ac:dyDescent="0.25">
      <c r="A211" s="123" t="s">
        <v>775</v>
      </c>
      <c r="B211" s="122" t="s">
        <v>773</v>
      </c>
      <c r="C211" s="122" t="s">
        <v>774</v>
      </c>
      <c r="D211" s="124">
        <v>96</v>
      </c>
      <c r="E211" s="134" t="s">
        <v>776</v>
      </c>
      <c r="F211" s="126" t="s">
        <v>777</v>
      </c>
      <c r="G211" s="126" t="s">
        <v>140</v>
      </c>
      <c r="H211" s="126" t="s">
        <v>778</v>
      </c>
      <c r="I211" s="127" t="s">
        <v>142</v>
      </c>
      <c r="J211" s="124" t="s">
        <v>143</v>
      </c>
      <c r="K211" s="147">
        <v>595.34</v>
      </c>
      <c r="L211" s="148">
        <f t="shared" si="4"/>
        <v>714.40800000000002</v>
      </c>
    </row>
    <row r="212" spans="1:12" ht="27.75" customHeight="1" x14ac:dyDescent="0.25">
      <c r="A212" s="129" t="s">
        <v>1118</v>
      </c>
      <c r="B212" s="128" t="s">
        <v>779</v>
      </c>
      <c r="C212" s="128" t="s">
        <v>780</v>
      </c>
      <c r="D212" s="130">
        <v>96</v>
      </c>
      <c r="E212" s="131" t="s">
        <v>138</v>
      </c>
      <c r="F212" s="132" t="s">
        <v>767</v>
      </c>
      <c r="G212" s="132" t="s">
        <v>140</v>
      </c>
      <c r="H212" s="132" t="s">
        <v>742</v>
      </c>
      <c r="I212" s="133" t="s">
        <v>142</v>
      </c>
      <c r="J212" s="130" t="s">
        <v>143</v>
      </c>
      <c r="K212" s="145">
        <v>595.34</v>
      </c>
      <c r="L212" s="146">
        <f t="shared" si="4"/>
        <v>714.40800000000002</v>
      </c>
    </row>
    <row r="213" spans="1:12" ht="27.75" customHeight="1" x14ac:dyDescent="0.25">
      <c r="A213" s="123" t="s">
        <v>1119</v>
      </c>
      <c r="B213" s="122" t="s">
        <v>781</v>
      </c>
      <c r="C213" s="122" t="s">
        <v>782</v>
      </c>
      <c r="D213" s="124">
        <v>96</v>
      </c>
      <c r="E213" s="134" t="s">
        <v>241</v>
      </c>
      <c r="F213" s="126" t="s">
        <v>783</v>
      </c>
      <c r="G213" s="126" t="s">
        <v>140</v>
      </c>
      <c r="H213" s="126" t="s">
        <v>784</v>
      </c>
      <c r="I213" s="127" t="s">
        <v>142</v>
      </c>
      <c r="J213" s="124" t="s">
        <v>143</v>
      </c>
      <c r="K213" s="147">
        <v>855.93000000000006</v>
      </c>
      <c r="L213" s="148">
        <f t="shared" si="4"/>
        <v>1027.116</v>
      </c>
    </row>
    <row r="214" spans="1:12" ht="27.75" customHeight="1" x14ac:dyDescent="0.25">
      <c r="A214" s="129">
        <v>30123114</v>
      </c>
      <c r="B214" s="128" t="s">
        <v>785</v>
      </c>
      <c r="C214" s="128" t="s">
        <v>786</v>
      </c>
      <c r="D214" s="130">
        <v>96</v>
      </c>
      <c r="E214" s="131" t="s">
        <v>138</v>
      </c>
      <c r="F214" s="132" t="s">
        <v>542</v>
      </c>
      <c r="G214" s="132" t="s">
        <v>464</v>
      </c>
      <c r="H214" s="132" t="s">
        <v>787</v>
      </c>
      <c r="I214" s="133" t="s">
        <v>142</v>
      </c>
      <c r="J214" s="130" t="s">
        <v>143</v>
      </c>
      <c r="K214" s="145">
        <v>855.93000000000006</v>
      </c>
      <c r="L214" s="146">
        <f t="shared" si="4"/>
        <v>1027.116</v>
      </c>
    </row>
    <row r="215" spans="1:12" ht="27.75" customHeight="1" x14ac:dyDescent="0.25">
      <c r="A215" s="123" t="s">
        <v>1120</v>
      </c>
      <c r="B215" s="122" t="s">
        <v>788</v>
      </c>
      <c r="C215" s="122" t="s">
        <v>789</v>
      </c>
      <c r="D215" s="124">
        <v>96</v>
      </c>
      <c r="E215" s="134" t="s">
        <v>180</v>
      </c>
      <c r="F215" s="126" t="s">
        <v>790</v>
      </c>
      <c r="G215" s="126" t="s">
        <v>140</v>
      </c>
      <c r="H215" s="126" t="s">
        <v>746</v>
      </c>
      <c r="I215" s="127" t="s">
        <v>142</v>
      </c>
      <c r="J215" s="124" t="s">
        <v>143</v>
      </c>
      <c r="K215" s="147">
        <v>762.2</v>
      </c>
      <c r="L215" s="148">
        <f t="shared" si="4"/>
        <v>914.64</v>
      </c>
    </row>
    <row r="216" spans="1:12" ht="27.75" customHeight="1" x14ac:dyDescent="0.25">
      <c r="A216" s="129" t="s">
        <v>793</v>
      </c>
      <c r="B216" s="128" t="s">
        <v>791</v>
      </c>
      <c r="C216" s="128" t="s">
        <v>792</v>
      </c>
      <c r="D216" s="130">
        <v>96</v>
      </c>
      <c r="E216" s="131" t="s">
        <v>180</v>
      </c>
      <c r="F216" s="132" t="s">
        <v>534</v>
      </c>
      <c r="G216" s="132" t="s">
        <v>140</v>
      </c>
      <c r="H216" s="132" t="s">
        <v>746</v>
      </c>
      <c r="I216" s="133" t="s">
        <v>142</v>
      </c>
      <c r="J216" s="130" t="s">
        <v>143</v>
      </c>
      <c r="K216" s="145">
        <v>2258.79</v>
      </c>
      <c r="L216" s="146">
        <f t="shared" si="4"/>
        <v>2710.5479999999998</v>
      </c>
    </row>
    <row r="217" spans="1:12" ht="27.75" customHeight="1" x14ac:dyDescent="0.25">
      <c r="A217" s="123" t="s">
        <v>796</v>
      </c>
      <c r="B217" s="122" t="s">
        <v>794</v>
      </c>
      <c r="C217" s="122" t="s">
        <v>795</v>
      </c>
      <c r="D217" s="124">
        <v>96</v>
      </c>
      <c r="E217" s="134" t="s">
        <v>180</v>
      </c>
      <c r="F217" s="126" t="s">
        <v>531</v>
      </c>
      <c r="G217" s="126" t="s">
        <v>140</v>
      </c>
      <c r="H217" s="126" t="s">
        <v>746</v>
      </c>
      <c r="I217" s="127" t="s">
        <v>142</v>
      </c>
      <c r="J217" s="124" t="s">
        <v>143</v>
      </c>
      <c r="K217" s="147">
        <v>2258.79</v>
      </c>
      <c r="L217" s="148">
        <f t="shared" si="4"/>
        <v>2710.5479999999998</v>
      </c>
    </row>
    <row r="218" spans="1:12" ht="27.75" customHeight="1" x14ac:dyDescent="0.25">
      <c r="A218" s="129" t="s">
        <v>1121</v>
      </c>
      <c r="B218" s="128" t="s">
        <v>797</v>
      </c>
      <c r="C218" s="128" t="s">
        <v>798</v>
      </c>
      <c r="D218" s="130">
        <v>96</v>
      </c>
      <c r="E218" s="131" t="s">
        <v>180</v>
      </c>
      <c r="F218" s="132" t="s">
        <v>799</v>
      </c>
      <c r="G218" s="132" t="s">
        <v>140</v>
      </c>
      <c r="H218" s="132" t="s">
        <v>761</v>
      </c>
      <c r="I218" s="133" t="s">
        <v>142</v>
      </c>
      <c r="J218" s="130" t="s">
        <v>143</v>
      </c>
      <c r="K218" s="145">
        <v>762.2</v>
      </c>
      <c r="L218" s="146">
        <f t="shared" ref="L218:L243" si="5">K218*1.2</f>
        <v>914.64</v>
      </c>
    </row>
    <row r="219" spans="1:12" ht="27.75" customHeight="1" x14ac:dyDescent="0.25">
      <c r="A219" s="123" t="s">
        <v>1122</v>
      </c>
      <c r="B219" s="122" t="s">
        <v>800</v>
      </c>
      <c r="C219" s="122" t="s">
        <v>801</v>
      </c>
      <c r="D219" s="124">
        <v>96</v>
      </c>
      <c r="E219" s="134" t="s">
        <v>745</v>
      </c>
      <c r="F219" s="126" t="s">
        <v>802</v>
      </c>
      <c r="G219" s="126" t="s">
        <v>140</v>
      </c>
      <c r="H219" s="126" t="s">
        <v>508</v>
      </c>
      <c r="I219" s="127" t="s">
        <v>142</v>
      </c>
      <c r="J219" s="124" t="s">
        <v>143</v>
      </c>
      <c r="K219" s="147">
        <v>642.72</v>
      </c>
      <c r="L219" s="148">
        <f t="shared" si="5"/>
        <v>771.26400000000001</v>
      </c>
    </row>
    <row r="220" spans="1:12" ht="27.75" customHeight="1" x14ac:dyDescent="0.25">
      <c r="A220" s="129" t="s">
        <v>1123</v>
      </c>
      <c r="B220" s="128" t="s">
        <v>803</v>
      </c>
      <c r="C220" s="128" t="s">
        <v>804</v>
      </c>
      <c r="D220" s="130">
        <v>96</v>
      </c>
      <c r="E220" s="131" t="s">
        <v>146</v>
      </c>
      <c r="F220" s="132" t="s">
        <v>520</v>
      </c>
      <c r="G220" s="132" t="s">
        <v>140</v>
      </c>
      <c r="H220" s="132" t="s">
        <v>805</v>
      </c>
      <c r="I220" s="133" t="s">
        <v>142</v>
      </c>
      <c r="J220" s="130" t="s">
        <v>143</v>
      </c>
      <c r="K220" s="145">
        <v>642.72</v>
      </c>
      <c r="L220" s="146">
        <f t="shared" si="5"/>
        <v>771.26400000000001</v>
      </c>
    </row>
    <row r="221" spans="1:12" ht="27.75" customHeight="1" x14ac:dyDescent="0.25">
      <c r="A221" s="123">
        <v>30227871</v>
      </c>
      <c r="B221" s="122" t="s">
        <v>806</v>
      </c>
      <c r="C221" s="122" t="s">
        <v>807</v>
      </c>
      <c r="D221" s="124">
        <v>96</v>
      </c>
      <c r="E221" s="134" t="s">
        <v>808</v>
      </c>
      <c r="F221" s="126" t="s">
        <v>809</v>
      </c>
      <c r="G221" s="126" t="s">
        <v>198</v>
      </c>
      <c r="H221" s="126" t="s">
        <v>141</v>
      </c>
      <c r="I221" s="127" t="s">
        <v>142</v>
      </c>
      <c r="J221" s="124" t="s">
        <v>143</v>
      </c>
      <c r="K221" s="147">
        <v>1101.07</v>
      </c>
      <c r="L221" s="148">
        <f t="shared" si="5"/>
        <v>1321.2839999999999</v>
      </c>
    </row>
    <row r="222" spans="1:12" ht="27.75" customHeight="1" x14ac:dyDescent="0.25">
      <c r="A222" s="129" t="s">
        <v>812</v>
      </c>
      <c r="B222" s="128" t="s">
        <v>810</v>
      </c>
      <c r="C222" s="128" t="s">
        <v>811</v>
      </c>
      <c r="D222" s="130">
        <v>96</v>
      </c>
      <c r="E222" s="131" t="s">
        <v>146</v>
      </c>
      <c r="F222" s="132" t="s">
        <v>813</v>
      </c>
      <c r="G222" s="132" t="s">
        <v>210</v>
      </c>
      <c r="H222" s="132" t="s">
        <v>153</v>
      </c>
      <c r="I222" s="133" t="s">
        <v>142</v>
      </c>
      <c r="J222" s="130" t="s">
        <v>143</v>
      </c>
      <c r="K222" s="145">
        <v>762.2</v>
      </c>
      <c r="L222" s="146">
        <f t="shared" si="5"/>
        <v>914.64</v>
      </c>
    </row>
    <row r="223" spans="1:12" ht="27.75" customHeight="1" x14ac:dyDescent="0.25">
      <c r="A223" s="123">
        <v>30227869</v>
      </c>
      <c r="B223" s="122" t="s">
        <v>814</v>
      </c>
      <c r="C223" s="122" t="s">
        <v>815</v>
      </c>
      <c r="D223" s="124">
        <v>96</v>
      </c>
      <c r="E223" s="134" t="s">
        <v>816</v>
      </c>
      <c r="F223" s="126" t="s">
        <v>817</v>
      </c>
      <c r="G223" s="126" t="s">
        <v>262</v>
      </c>
      <c r="H223" s="126" t="s">
        <v>787</v>
      </c>
      <c r="I223" s="127" t="s">
        <v>142</v>
      </c>
      <c r="J223" s="124" t="s">
        <v>143</v>
      </c>
      <c r="K223" s="147">
        <v>1293.68</v>
      </c>
      <c r="L223" s="148">
        <f t="shared" si="5"/>
        <v>1552.4159999999999</v>
      </c>
    </row>
    <row r="224" spans="1:12" ht="27.75" customHeight="1" x14ac:dyDescent="0.25">
      <c r="A224" s="129">
        <v>30227872</v>
      </c>
      <c r="B224" s="128" t="s">
        <v>818</v>
      </c>
      <c r="C224" s="128" t="s">
        <v>819</v>
      </c>
      <c r="D224" s="130">
        <v>96</v>
      </c>
      <c r="E224" s="131" t="s">
        <v>820</v>
      </c>
      <c r="F224" s="132" t="s">
        <v>821</v>
      </c>
      <c r="G224" s="132" t="s">
        <v>822</v>
      </c>
      <c r="H224" s="132" t="s">
        <v>823</v>
      </c>
      <c r="I224" s="133" t="s">
        <v>142</v>
      </c>
      <c r="J224" s="130" t="s">
        <v>143</v>
      </c>
      <c r="K224" s="145">
        <v>1293.68</v>
      </c>
      <c r="L224" s="146">
        <f t="shared" si="5"/>
        <v>1552.4159999999999</v>
      </c>
    </row>
    <row r="225" spans="1:12" ht="27.75" customHeight="1" x14ac:dyDescent="0.25">
      <c r="A225" s="123" t="s">
        <v>1124</v>
      </c>
      <c r="B225" s="122" t="s">
        <v>824</v>
      </c>
      <c r="C225" s="122" t="s">
        <v>825</v>
      </c>
      <c r="D225" s="124">
        <v>96</v>
      </c>
      <c r="E225" s="134" t="s">
        <v>146</v>
      </c>
      <c r="F225" s="126" t="s">
        <v>520</v>
      </c>
      <c r="G225" s="126" t="s">
        <v>140</v>
      </c>
      <c r="H225" s="126" t="s">
        <v>826</v>
      </c>
      <c r="I225" s="127" t="s">
        <v>142</v>
      </c>
      <c r="J225" s="124" t="s">
        <v>143</v>
      </c>
      <c r="K225" s="147">
        <v>642.72</v>
      </c>
      <c r="L225" s="148">
        <f t="shared" si="5"/>
        <v>771.26400000000001</v>
      </c>
    </row>
    <row r="226" spans="1:12" ht="27.75" customHeight="1" x14ac:dyDescent="0.25">
      <c r="A226" s="129" t="s">
        <v>1125</v>
      </c>
      <c r="B226" s="128" t="s">
        <v>827</v>
      </c>
      <c r="C226" s="128" t="s">
        <v>828</v>
      </c>
      <c r="D226" s="130">
        <v>96</v>
      </c>
      <c r="E226" s="131" t="s">
        <v>146</v>
      </c>
      <c r="F226" s="132" t="s">
        <v>829</v>
      </c>
      <c r="G226" s="132" t="s">
        <v>140</v>
      </c>
      <c r="H226" s="132" t="s">
        <v>459</v>
      </c>
      <c r="I226" s="133" t="s">
        <v>142</v>
      </c>
      <c r="J226" s="130" t="s">
        <v>143</v>
      </c>
      <c r="K226" s="145">
        <v>762.2</v>
      </c>
      <c r="L226" s="146">
        <f t="shared" si="5"/>
        <v>914.64</v>
      </c>
    </row>
    <row r="227" spans="1:12" ht="27.75" customHeight="1" x14ac:dyDescent="0.25">
      <c r="A227" s="123" t="s">
        <v>1126</v>
      </c>
      <c r="B227" s="122" t="s">
        <v>830</v>
      </c>
      <c r="C227" s="122" t="s">
        <v>831</v>
      </c>
      <c r="D227" s="124">
        <v>96</v>
      </c>
      <c r="E227" s="134" t="s">
        <v>832</v>
      </c>
      <c r="F227" s="126" t="s">
        <v>833</v>
      </c>
      <c r="G227" s="126" t="s">
        <v>140</v>
      </c>
      <c r="H227" s="126" t="s">
        <v>199</v>
      </c>
      <c r="I227" s="127" t="s">
        <v>142</v>
      </c>
      <c r="J227" s="124" t="s">
        <v>143</v>
      </c>
      <c r="K227" s="147">
        <v>2258.79</v>
      </c>
      <c r="L227" s="148">
        <f t="shared" si="5"/>
        <v>2710.5479999999998</v>
      </c>
    </row>
    <row r="228" spans="1:12" ht="27.75" customHeight="1" x14ac:dyDescent="0.25">
      <c r="A228" s="129">
        <v>30112458</v>
      </c>
      <c r="B228" s="128" t="s">
        <v>834</v>
      </c>
      <c r="C228" s="128" t="s">
        <v>835</v>
      </c>
      <c r="D228" s="130">
        <v>96</v>
      </c>
      <c r="E228" s="131" t="s">
        <v>836</v>
      </c>
      <c r="F228" s="132" t="s">
        <v>837</v>
      </c>
      <c r="G228" s="132" t="s">
        <v>464</v>
      </c>
      <c r="H228" s="132" t="s">
        <v>787</v>
      </c>
      <c r="I228" s="133" t="s">
        <v>142</v>
      </c>
      <c r="J228" s="130" t="s">
        <v>143</v>
      </c>
      <c r="K228" s="145">
        <v>1302.95</v>
      </c>
      <c r="L228" s="146">
        <f t="shared" si="5"/>
        <v>1563.54</v>
      </c>
    </row>
    <row r="229" spans="1:12" ht="27.75" customHeight="1" x14ac:dyDescent="0.25">
      <c r="A229" s="123">
        <v>30210101</v>
      </c>
      <c r="B229" s="122" t="s">
        <v>838</v>
      </c>
      <c r="C229" s="122" t="s">
        <v>839</v>
      </c>
      <c r="D229" s="124">
        <v>96</v>
      </c>
      <c r="E229" s="134" t="s">
        <v>840</v>
      </c>
      <c r="F229" s="126" t="s">
        <v>841</v>
      </c>
      <c r="G229" s="126" t="s">
        <v>842</v>
      </c>
      <c r="H229" s="126" t="s">
        <v>843</v>
      </c>
      <c r="I229" s="127" t="s">
        <v>142</v>
      </c>
      <c r="J229" s="124" t="s">
        <v>143</v>
      </c>
      <c r="K229" s="147">
        <v>1723.19</v>
      </c>
      <c r="L229" s="148">
        <f t="shared" si="5"/>
        <v>2067.828</v>
      </c>
    </row>
    <row r="230" spans="1:12" ht="27.75" customHeight="1" x14ac:dyDescent="0.25">
      <c r="A230" s="129">
        <v>30227873</v>
      </c>
      <c r="B230" s="128" t="s">
        <v>844</v>
      </c>
      <c r="C230" s="128" t="s">
        <v>845</v>
      </c>
      <c r="D230" s="130">
        <v>96</v>
      </c>
      <c r="E230" s="131" t="s">
        <v>389</v>
      </c>
      <c r="F230" s="132" t="s">
        <v>846</v>
      </c>
      <c r="G230" s="132" t="s">
        <v>464</v>
      </c>
      <c r="H230" s="132" t="s">
        <v>141</v>
      </c>
      <c r="I230" s="133" t="s">
        <v>142</v>
      </c>
      <c r="J230" s="130" t="s">
        <v>143</v>
      </c>
      <c r="K230" s="145">
        <v>1101.07</v>
      </c>
      <c r="L230" s="146">
        <f t="shared" si="5"/>
        <v>1321.2839999999999</v>
      </c>
    </row>
    <row r="231" spans="1:12" ht="27.75" customHeight="1" x14ac:dyDescent="0.25">
      <c r="A231" s="123" t="s">
        <v>849</v>
      </c>
      <c r="B231" s="122" t="s">
        <v>847</v>
      </c>
      <c r="C231" s="122" t="s">
        <v>848</v>
      </c>
      <c r="D231" s="124">
        <v>96</v>
      </c>
      <c r="E231" s="134" t="s">
        <v>146</v>
      </c>
      <c r="F231" s="126" t="s">
        <v>850</v>
      </c>
      <c r="G231" s="126" t="s">
        <v>464</v>
      </c>
      <c r="H231" s="126" t="s">
        <v>153</v>
      </c>
      <c r="I231" s="127" t="s">
        <v>142</v>
      </c>
      <c r="J231" s="124" t="s">
        <v>143</v>
      </c>
      <c r="K231" s="147">
        <v>842.54000000000008</v>
      </c>
      <c r="L231" s="148">
        <f t="shared" si="5"/>
        <v>1011.048</v>
      </c>
    </row>
    <row r="232" spans="1:12" ht="27.75" customHeight="1" x14ac:dyDescent="0.25">
      <c r="A232" s="129" t="s">
        <v>1127</v>
      </c>
      <c r="B232" s="128" t="s">
        <v>851</v>
      </c>
      <c r="C232" s="128" t="s">
        <v>852</v>
      </c>
      <c r="D232" s="130">
        <v>96</v>
      </c>
      <c r="E232" s="131" t="s">
        <v>853</v>
      </c>
      <c r="F232" s="132" t="s">
        <v>854</v>
      </c>
      <c r="G232" s="132" t="s">
        <v>140</v>
      </c>
      <c r="H232" s="132" t="s">
        <v>742</v>
      </c>
      <c r="I232" s="133" t="s">
        <v>142</v>
      </c>
      <c r="J232" s="130" t="s">
        <v>143</v>
      </c>
      <c r="K232" s="145">
        <v>642.72</v>
      </c>
      <c r="L232" s="146">
        <f t="shared" si="5"/>
        <v>771.26400000000001</v>
      </c>
    </row>
    <row r="233" spans="1:12" ht="27.75" customHeight="1" x14ac:dyDescent="0.25">
      <c r="A233" s="123" t="s">
        <v>1128</v>
      </c>
      <c r="B233" s="122" t="s">
        <v>855</v>
      </c>
      <c r="C233" s="122" t="s">
        <v>856</v>
      </c>
      <c r="D233" s="124">
        <v>96</v>
      </c>
      <c r="E233" s="134" t="s">
        <v>853</v>
      </c>
      <c r="F233" s="126" t="s">
        <v>319</v>
      </c>
      <c r="G233" s="126" t="s">
        <v>140</v>
      </c>
      <c r="H233" s="126" t="s">
        <v>742</v>
      </c>
      <c r="I233" s="127" t="s">
        <v>142</v>
      </c>
      <c r="J233" s="124" t="s">
        <v>143</v>
      </c>
      <c r="K233" s="147">
        <v>595.34</v>
      </c>
      <c r="L233" s="148">
        <f t="shared" si="5"/>
        <v>714.40800000000002</v>
      </c>
    </row>
    <row r="234" spans="1:12" ht="27.75" customHeight="1" x14ac:dyDescent="0.25">
      <c r="A234" s="129" t="s">
        <v>1129</v>
      </c>
      <c r="B234" s="128" t="s">
        <v>857</v>
      </c>
      <c r="C234" s="128" t="s">
        <v>858</v>
      </c>
      <c r="D234" s="130">
        <v>96</v>
      </c>
      <c r="E234" s="131" t="s">
        <v>745</v>
      </c>
      <c r="F234" s="132" t="s">
        <v>859</v>
      </c>
      <c r="G234" s="132" t="s">
        <v>140</v>
      </c>
      <c r="H234" s="132" t="s">
        <v>860</v>
      </c>
      <c r="I234" s="133" t="s">
        <v>142</v>
      </c>
      <c r="J234" s="130" t="s">
        <v>143</v>
      </c>
      <c r="K234" s="145">
        <v>809.58</v>
      </c>
      <c r="L234" s="146">
        <f t="shared" si="5"/>
        <v>971.49599999999998</v>
      </c>
    </row>
    <row r="235" spans="1:12" ht="27.75" customHeight="1" x14ac:dyDescent="0.25">
      <c r="A235" s="123" t="s">
        <v>1130</v>
      </c>
      <c r="B235" s="122" t="s">
        <v>861</v>
      </c>
      <c r="C235" s="122" t="s">
        <v>862</v>
      </c>
      <c r="D235" s="124">
        <v>96</v>
      </c>
      <c r="E235" s="134" t="s">
        <v>138</v>
      </c>
      <c r="F235" s="126" t="s">
        <v>863</v>
      </c>
      <c r="G235" s="126" t="s">
        <v>198</v>
      </c>
      <c r="H235" s="126" t="s">
        <v>864</v>
      </c>
      <c r="I235" s="127" t="s">
        <v>142</v>
      </c>
      <c r="J235" s="124" t="s">
        <v>143</v>
      </c>
      <c r="K235" s="147">
        <v>762.2</v>
      </c>
      <c r="L235" s="148">
        <f t="shared" si="5"/>
        <v>914.64</v>
      </c>
    </row>
    <row r="236" spans="1:12" ht="27.75" customHeight="1" x14ac:dyDescent="0.25">
      <c r="A236" s="129" t="s">
        <v>1131</v>
      </c>
      <c r="B236" s="128" t="s">
        <v>865</v>
      </c>
      <c r="C236" s="128" t="s">
        <v>866</v>
      </c>
      <c r="D236" s="130">
        <v>96</v>
      </c>
      <c r="E236" s="131" t="s">
        <v>853</v>
      </c>
      <c r="F236" s="132" t="s">
        <v>854</v>
      </c>
      <c r="G236" s="132" t="s">
        <v>140</v>
      </c>
      <c r="H236" s="132" t="s">
        <v>194</v>
      </c>
      <c r="I236" s="133" t="s">
        <v>142</v>
      </c>
      <c r="J236" s="130" t="s">
        <v>143</v>
      </c>
      <c r="K236" s="145">
        <v>642.72</v>
      </c>
      <c r="L236" s="146">
        <f t="shared" si="5"/>
        <v>771.26400000000001</v>
      </c>
    </row>
    <row r="237" spans="1:12" ht="27.75" customHeight="1" x14ac:dyDescent="0.25">
      <c r="A237" s="123" t="s">
        <v>869</v>
      </c>
      <c r="B237" s="122" t="s">
        <v>867</v>
      </c>
      <c r="C237" s="122" t="s">
        <v>868</v>
      </c>
      <c r="D237" s="124">
        <v>96</v>
      </c>
      <c r="E237" s="134" t="s">
        <v>870</v>
      </c>
      <c r="F237" s="126" t="s">
        <v>319</v>
      </c>
      <c r="G237" s="126" t="s">
        <v>140</v>
      </c>
      <c r="H237" s="126" t="s">
        <v>761</v>
      </c>
      <c r="I237" s="127" t="s">
        <v>142</v>
      </c>
      <c r="J237" s="124" t="s">
        <v>143</v>
      </c>
      <c r="K237" s="147">
        <v>595.34</v>
      </c>
      <c r="L237" s="148">
        <f t="shared" si="5"/>
        <v>714.40800000000002</v>
      </c>
    </row>
    <row r="238" spans="1:12" ht="27.75" customHeight="1" x14ac:dyDescent="0.25">
      <c r="A238" s="129" t="s">
        <v>1132</v>
      </c>
      <c r="B238" s="128" t="s">
        <v>871</v>
      </c>
      <c r="C238" s="128" t="s">
        <v>872</v>
      </c>
      <c r="D238" s="130">
        <v>96</v>
      </c>
      <c r="E238" s="131" t="s">
        <v>873</v>
      </c>
      <c r="F238" s="132" t="s">
        <v>874</v>
      </c>
      <c r="G238" s="132" t="s">
        <v>875</v>
      </c>
      <c r="H238" s="132" t="s">
        <v>876</v>
      </c>
      <c r="I238" s="133" t="s">
        <v>142</v>
      </c>
      <c r="J238" s="130" t="s">
        <v>143</v>
      </c>
      <c r="K238" s="145">
        <v>746.75</v>
      </c>
      <c r="L238" s="146">
        <f t="shared" si="5"/>
        <v>896.1</v>
      </c>
    </row>
    <row r="239" spans="1:12" ht="27.75" customHeight="1" x14ac:dyDescent="0.25">
      <c r="A239" s="123">
        <v>30227874</v>
      </c>
      <c r="B239" s="122" t="s">
        <v>877</v>
      </c>
      <c r="C239" s="122" t="s">
        <v>878</v>
      </c>
      <c r="D239" s="124">
        <v>96</v>
      </c>
      <c r="E239" s="134" t="s">
        <v>879</v>
      </c>
      <c r="F239" s="126" t="s">
        <v>880</v>
      </c>
      <c r="G239" s="126" t="s">
        <v>140</v>
      </c>
      <c r="H239" s="126" t="s">
        <v>881</v>
      </c>
      <c r="I239" s="127" t="s">
        <v>142</v>
      </c>
      <c r="J239" s="124" t="s">
        <v>143</v>
      </c>
      <c r="K239" s="147">
        <v>1101.07</v>
      </c>
      <c r="L239" s="148">
        <f t="shared" si="5"/>
        <v>1321.2839999999999</v>
      </c>
    </row>
    <row r="240" spans="1:12" ht="27.75" customHeight="1" x14ac:dyDescent="0.25">
      <c r="A240" s="129">
        <v>30232626</v>
      </c>
      <c r="B240" s="128" t="s">
        <v>397</v>
      </c>
      <c r="C240" s="128" t="s">
        <v>398</v>
      </c>
      <c r="D240" s="130" t="s">
        <v>399</v>
      </c>
      <c r="E240" s="131"/>
      <c r="F240" s="132" t="s">
        <v>400</v>
      </c>
      <c r="G240" s="132"/>
      <c r="H240" s="132" t="s">
        <v>149</v>
      </c>
      <c r="I240" s="133"/>
      <c r="J240" s="130" t="s">
        <v>143</v>
      </c>
      <c r="K240" s="145">
        <v>547.96</v>
      </c>
      <c r="L240" s="146">
        <f t="shared" si="5"/>
        <v>657.55200000000002</v>
      </c>
    </row>
    <row r="241" spans="1:12" ht="27.75" customHeight="1" x14ac:dyDescent="0.25">
      <c r="A241" s="123">
        <v>30232627</v>
      </c>
      <c r="B241" s="122" t="s">
        <v>401</v>
      </c>
      <c r="C241" s="122" t="s">
        <v>402</v>
      </c>
      <c r="D241" s="124" t="s">
        <v>403</v>
      </c>
      <c r="E241" s="134"/>
      <c r="F241" s="126" t="s">
        <v>404</v>
      </c>
      <c r="G241" s="126"/>
      <c r="H241" s="126" t="s">
        <v>149</v>
      </c>
      <c r="I241" s="127"/>
      <c r="J241" s="124" t="s">
        <v>143</v>
      </c>
      <c r="K241" s="147">
        <v>331.66</v>
      </c>
      <c r="L241" s="148">
        <f t="shared" si="5"/>
        <v>397.99200000000002</v>
      </c>
    </row>
    <row r="242" spans="1:12" ht="27.75" customHeight="1" x14ac:dyDescent="0.25">
      <c r="A242" s="129">
        <v>30232628</v>
      </c>
      <c r="B242" s="128" t="s">
        <v>882</v>
      </c>
      <c r="C242" s="128" t="s">
        <v>883</v>
      </c>
      <c r="D242" s="130"/>
      <c r="E242" s="131"/>
      <c r="F242" s="132" t="s">
        <v>884</v>
      </c>
      <c r="G242" s="132"/>
      <c r="H242" s="132" t="s">
        <v>153</v>
      </c>
      <c r="I242" s="133"/>
      <c r="J242" s="130" t="s">
        <v>143</v>
      </c>
      <c r="K242" s="145">
        <v>547.96</v>
      </c>
      <c r="L242" s="146">
        <f t="shared" si="5"/>
        <v>657.55200000000002</v>
      </c>
    </row>
    <row r="243" spans="1:12" ht="27.75" customHeight="1" x14ac:dyDescent="0.25">
      <c r="A243" s="123">
        <v>30232629</v>
      </c>
      <c r="B243" s="122" t="s">
        <v>885</v>
      </c>
      <c r="C243" s="122" t="s">
        <v>886</v>
      </c>
      <c r="D243" s="124"/>
      <c r="E243" s="134"/>
      <c r="F243" s="126" t="s">
        <v>404</v>
      </c>
      <c r="G243" s="126"/>
      <c r="H243" s="126" t="s">
        <v>153</v>
      </c>
      <c r="I243" s="127"/>
      <c r="J243" s="124" t="s">
        <v>143</v>
      </c>
      <c r="K243" s="147">
        <v>331.66</v>
      </c>
      <c r="L243" s="148">
        <f t="shared" si="5"/>
        <v>397.99200000000002</v>
      </c>
    </row>
    <row r="244" spans="1:12" s="2" customFormat="1" ht="33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</sheetData>
  <mergeCells count="9">
    <mergeCell ref="A3:L3"/>
    <mergeCell ref="A6:L6"/>
    <mergeCell ref="A1:B1"/>
    <mergeCell ref="A2:B2"/>
    <mergeCell ref="A4:L4"/>
    <mergeCell ref="A5:L5"/>
    <mergeCell ref="A7:L7"/>
    <mergeCell ref="A197:L197"/>
    <mergeCell ref="A99:L99"/>
  </mergeCells>
  <phoneticPr fontId="9" type="noConversion"/>
  <hyperlinks>
    <hyperlink ref="A6" r:id="rId1" xr:uid="{A95FEE69-31BD-412F-8C2C-2E1E5C84CEFA}"/>
    <hyperlink ref="A1" r:id="rId2" xr:uid="{000736B8-3DFE-48FC-ADF6-D828672FE03B}"/>
    <hyperlink ref="A2" r:id="rId3" xr:uid="{840244DA-3E5E-44BF-B05C-931D81E50FAA}"/>
  </hyperlinks>
  <pageMargins left="0.7" right="0.7" top="0.75" bottom="0.75" header="0.3" footer="0.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32E2-661B-4E05-A5EF-5157E6B8693E}">
  <dimension ref="A1:L32"/>
  <sheetViews>
    <sheetView workbookViewId="0">
      <selection activeCell="A3" sqref="A3:J3"/>
    </sheetView>
  </sheetViews>
  <sheetFormatPr defaultRowHeight="15" x14ac:dyDescent="0.25"/>
  <cols>
    <col min="1" max="1" width="11.7109375" style="1" customWidth="1"/>
    <col min="2" max="2" width="39.7109375" style="1" customWidth="1"/>
    <col min="3" max="3" width="42.42578125" style="1" customWidth="1"/>
    <col min="4" max="4" width="27" style="1" customWidth="1"/>
    <col min="5" max="5" width="26.140625" style="1" bestFit="1" customWidth="1"/>
    <col min="6" max="6" width="18.140625" style="1" customWidth="1"/>
    <col min="7" max="7" width="13" style="1" bestFit="1" customWidth="1"/>
    <col min="8" max="8" width="13" style="1" customWidth="1"/>
    <col min="9" max="9" width="14" style="1" customWidth="1"/>
    <col min="10" max="10" width="15.28515625" style="1" customWidth="1"/>
    <col min="11" max="16384" width="9.140625" style="1"/>
  </cols>
  <sheetData>
    <row r="1" spans="1:12" ht="30" customHeight="1" x14ac:dyDescent="0.25">
      <c r="A1" s="100" t="s">
        <v>990</v>
      </c>
      <c r="B1" s="101"/>
      <c r="C1" s="16"/>
      <c r="D1" s="16"/>
      <c r="E1" s="16"/>
      <c r="F1" s="16"/>
      <c r="G1" s="51" t="s">
        <v>1018</v>
      </c>
      <c r="H1" s="16"/>
      <c r="I1" s="16"/>
      <c r="J1" s="14" t="s">
        <v>986</v>
      </c>
    </row>
    <row r="2" spans="1:12" ht="30" customHeight="1" x14ac:dyDescent="0.25">
      <c r="A2" s="102" t="s">
        <v>991</v>
      </c>
      <c r="B2" s="103"/>
      <c r="C2" s="17"/>
      <c r="D2" s="17"/>
      <c r="E2" s="17"/>
      <c r="F2" s="17"/>
      <c r="G2" s="52" t="s">
        <v>1019</v>
      </c>
      <c r="H2" s="17"/>
      <c r="I2" s="17"/>
      <c r="J2" s="15" t="s">
        <v>988</v>
      </c>
    </row>
    <row r="3" spans="1:12" s="2" customFormat="1" ht="39.950000000000003" customHeight="1" x14ac:dyDescent="0.25">
      <c r="A3" s="97" t="s">
        <v>1020</v>
      </c>
      <c r="B3" s="74"/>
      <c r="C3" s="74"/>
      <c r="D3" s="74"/>
      <c r="E3" s="74"/>
      <c r="F3" s="74"/>
      <c r="G3" s="74"/>
      <c r="H3" s="74"/>
      <c r="I3" s="74"/>
      <c r="J3" s="75"/>
    </row>
    <row r="4" spans="1:12" s="2" customFormat="1" ht="35.1" customHeight="1" x14ac:dyDescent="0.25">
      <c r="A4" s="98" t="s">
        <v>979</v>
      </c>
      <c r="B4" s="84"/>
      <c r="C4" s="84"/>
      <c r="D4" s="84"/>
      <c r="E4" s="84"/>
      <c r="F4" s="84"/>
      <c r="G4" s="84"/>
      <c r="H4" s="84"/>
      <c r="I4" s="84"/>
      <c r="J4" s="85"/>
      <c r="K4" s="12"/>
      <c r="L4" s="12"/>
    </row>
    <row r="5" spans="1:12" s="2" customFormat="1" ht="15.75" customHeight="1" x14ac:dyDescent="0.25">
      <c r="A5" s="99" t="s">
        <v>992</v>
      </c>
      <c r="B5" s="87"/>
      <c r="C5" s="87"/>
      <c r="D5" s="87"/>
      <c r="E5" s="87"/>
      <c r="F5" s="87"/>
      <c r="G5" s="87"/>
      <c r="H5" s="87"/>
      <c r="I5" s="87"/>
      <c r="J5" s="88"/>
      <c r="K5" s="11"/>
      <c r="L5" s="11"/>
    </row>
    <row r="6" spans="1:12" s="2" customFormat="1" ht="15.75" customHeight="1" x14ac:dyDescent="0.25">
      <c r="A6" s="95" t="s">
        <v>980</v>
      </c>
      <c r="B6" s="95"/>
      <c r="C6" s="95"/>
      <c r="D6" s="95"/>
      <c r="E6" s="95"/>
      <c r="F6" s="95"/>
      <c r="G6" s="95"/>
      <c r="H6" s="95"/>
      <c r="I6" s="95"/>
      <c r="J6" s="96"/>
    </row>
    <row r="7" spans="1:12" x14ac:dyDescent="0.25">
      <c r="J7" s="13"/>
    </row>
    <row r="8" spans="1:12" s="2" customFormat="1" ht="35.1" customHeight="1" x14ac:dyDescent="0.25">
      <c r="A8" s="92" t="s">
        <v>1014</v>
      </c>
      <c r="B8" s="93"/>
      <c r="C8" s="93"/>
      <c r="D8" s="93"/>
      <c r="E8" s="93"/>
      <c r="F8" s="93"/>
      <c r="G8" s="93"/>
      <c r="H8" s="93"/>
      <c r="I8" s="93"/>
      <c r="J8" s="94"/>
      <c r="K8" s="49"/>
      <c r="L8" s="50"/>
    </row>
    <row r="9" spans="1:12" ht="35.1" customHeight="1" x14ac:dyDescent="0.25">
      <c r="A9" s="18" t="s">
        <v>946</v>
      </c>
      <c r="B9" s="19" t="s">
        <v>897</v>
      </c>
      <c r="C9" s="19" t="s">
        <v>940</v>
      </c>
      <c r="D9" s="19" t="s">
        <v>939</v>
      </c>
      <c r="E9" s="19" t="s">
        <v>131</v>
      </c>
      <c r="F9" s="19" t="s">
        <v>943</v>
      </c>
      <c r="G9" s="19" t="s">
        <v>0</v>
      </c>
      <c r="H9" s="19" t="s">
        <v>135</v>
      </c>
      <c r="I9" s="19" t="s">
        <v>887</v>
      </c>
      <c r="J9" s="20" t="s">
        <v>1017</v>
      </c>
    </row>
    <row r="10" spans="1:12" ht="33.75" customHeight="1" x14ac:dyDescent="0.25">
      <c r="A10" s="25" t="s">
        <v>906</v>
      </c>
      <c r="B10" s="26" t="s">
        <v>871</v>
      </c>
      <c r="C10" s="25" t="s">
        <v>972</v>
      </c>
      <c r="D10" s="26" t="s">
        <v>936</v>
      </c>
      <c r="E10" s="26" t="s">
        <v>933</v>
      </c>
      <c r="F10" s="26" t="s">
        <v>941</v>
      </c>
      <c r="G10" s="27">
        <v>96</v>
      </c>
      <c r="H10" s="28" t="s">
        <v>143</v>
      </c>
      <c r="I10" s="29">
        <v>395</v>
      </c>
      <c r="J10" s="30">
        <f>LDN!$I10*1.2</f>
        <v>474</v>
      </c>
    </row>
    <row r="11" spans="1:12" ht="35.1" customHeight="1" x14ac:dyDescent="0.25">
      <c r="A11" s="92" t="s">
        <v>1015</v>
      </c>
      <c r="B11" s="93"/>
      <c r="C11" s="93"/>
      <c r="D11" s="93"/>
      <c r="E11" s="93"/>
      <c r="F11" s="93"/>
      <c r="G11" s="93"/>
      <c r="H11" s="93"/>
      <c r="I11" s="93"/>
      <c r="J11" s="94"/>
    </row>
    <row r="12" spans="1:12" ht="35.1" customHeight="1" x14ac:dyDescent="0.25">
      <c r="A12" s="18" t="s">
        <v>946</v>
      </c>
      <c r="B12" s="19" t="s">
        <v>897</v>
      </c>
      <c r="C12" s="19" t="s">
        <v>940</v>
      </c>
      <c r="D12" s="19" t="s">
        <v>939</v>
      </c>
      <c r="E12" s="19" t="s">
        <v>131</v>
      </c>
      <c r="F12" s="19" t="s">
        <v>943</v>
      </c>
      <c r="G12" s="19" t="s">
        <v>0</v>
      </c>
      <c r="H12" s="19" t="s">
        <v>135</v>
      </c>
      <c r="I12" s="19" t="s">
        <v>887</v>
      </c>
      <c r="J12" s="20" t="s">
        <v>1017</v>
      </c>
    </row>
    <row r="13" spans="1:12" ht="33.75" customHeight="1" x14ac:dyDescent="0.25">
      <c r="A13" s="25" t="s">
        <v>898</v>
      </c>
      <c r="B13" s="26" t="s">
        <v>947</v>
      </c>
      <c r="C13" s="25" t="s">
        <v>963</v>
      </c>
      <c r="D13" s="26" t="s">
        <v>1005</v>
      </c>
      <c r="E13" s="26" t="s">
        <v>927</v>
      </c>
      <c r="F13" s="26" t="s">
        <v>928</v>
      </c>
      <c r="G13" s="27">
        <v>96</v>
      </c>
      <c r="H13" s="28" t="s">
        <v>143</v>
      </c>
      <c r="I13" s="29">
        <v>429</v>
      </c>
      <c r="J13" s="30">
        <f>LDN!$I13*1.2</f>
        <v>514.79999999999995</v>
      </c>
    </row>
    <row r="14" spans="1:12" ht="33.75" customHeight="1" x14ac:dyDescent="0.25">
      <c r="A14" s="31" t="s">
        <v>899</v>
      </c>
      <c r="B14" s="32" t="s">
        <v>956</v>
      </c>
      <c r="C14" s="31" t="s">
        <v>971</v>
      </c>
      <c r="D14" s="32" t="s">
        <v>1007</v>
      </c>
      <c r="E14" s="32" t="s">
        <v>929</v>
      </c>
      <c r="F14" s="32" t="s">
        <v>928</v>
      </c>
      <c r="G14" s="33">
        <v>96</v>
      </c>
      <c r="H14" s="33" t="s">
        <v>143</v>
      </c>
      <c r="I14" s="35">
        <v>429</v>
      </c>
      <c r="J14" s="36">
        <f>LDN!$I14*1.2</f>
        <v>514.79999999999995</v>
      </c>
    </row>
    <row r="15" spans="1:12" ht="33.75" customHeight="1" x14ac:dyDescent="0.25">
      <c r="A15" s="25" t="s">
        <v>900</v>
      </c>
      <c r="B15" s="26" t="s">
        <v>951</v>
      </c>
      <c r="C15" s="25" t="s">
        <v>966</v>
      </c>
      <c r="D15" s="26" t="s">
        <v>1007</v>
      </c>
      <c r="E15" s="26" t="s">
        <v>927</v>
      </c>
      <c r="F15" s="26" t="s">
        <v>928</v>
      </c>
      <c r="G15" s="27">
        <v>96</v>
      </c>
      <c r="H15" s="28" t="s">
        <v>143</v>
      </c>
      <c r="I15" s="29">
        <v>429</v>
      </c>
      <c r="J15" s="30">
        <f>LDN!$I17*1.2</f>
        <v>1009.1999999999999</v>
      </c>
    </row>
    <row r="16" spans="1:12" ht="33.75" customHeight="1" x14ac:dyDescent="0.25">
      <c r="A16" s="31" t="s">
        <v>901</v>
      </c>
      <c r="B16" s="32" t="s">
        <v>948</v>
      </c>
      <c r="C16" s="31" t="s">
        <v>964</v>
      </c>
      <c r="D16" s="32" t="s">
        <v>1006</v>
      </c>
      <c r="E16" s="32" t="s">
        <v>930</v>
      </c>
      <c r="F16" s="32" t="s">
        <v>928</v>
      </c>
      <c r="G16" s="33" t="s">
        <v>902</v>
      </c>
      <c r="H16" s="34" t="s">
        <v>143</v>
      </c>
      <c r="I16" s="35">
        <v>635</v>
      </c>
      <c r="J16" s="36">
        <f>LDN!$I15*1.2</f>
        <v>514.79999999999995</v>
      </c>
    </row>
    <row r="17" spans="1:10" ht="33.75" customHeight="1" x14ac:dyDescent="0.25">
      <c r="A17" s="25" t="s">
        <v>903</v>
      </c>
      <c r="B17" s="26" t="s">
        <v>949</v>
      </c>
      <c r="C17" s="25" t="s">
        <v>965</v>
      </c>
      <c r="D17" s="26" t="s">
        <v>1005</v>
      </c>
      <c r="E17" s="26" t="s">
        <v>931</v>
      </c>
      <c r="F17" s="26" t="s">
        <v>928</v>
      </c>
      <c r="G17" s="27" t="s">
        <v>902</v>
      </c>
      <c r="H17" s="28" t="s">
        <v>143</v>
      </c>
      <c r="I17" s="29">
        <v>841</v>
      </c>
      <c r="J17" s="30">
        <f>LDN!$I16*1.2</f>
        <v>762</v>
      </c>
    </row>
    <row r="18" spans="1:10" ht="35.1" customHeight="1" x14ac:dyDescent="0.25">
      <c r="A18" s="92" t="s">
        <v>1013</v>
      </c>
      <c r="B18" s="93"/>
      <c r="C18" s="93"/>
      <c r="D18" s="93"/>
      <c r="E18" s="93"/>
      <c r="F18" s="93"/>
      <c r="G18" s="93"/>
      <c r="H18" s="93"/>
      <c r="I18" s="93"/>
      <c r="J18" s="94"/>
    </row>
    <row r="19" spans="1:10" ht="35.1" customHeight="1" x14ac:dyDescent="0.25">
      <c r="A19" s="18" t="s">
        <v>946</v>
      </c>
      <c r="B19" s="19" t="s">
        <v>897</v>
      </c>
      <c r="C19" s="19" t="s">
        <v>940</v>
      </c>
      <c r="D19" s="19" t="s">
        <v>939</v>
      </c>
      <c r="E19" s="19" t="s">
        <v>131</v>
      </c>
      <c r="F19" s="19" t="s">
        <v>943</v>
      </c>
      <c r="G19" s="19" t="s">
        <v>0</v>
      </c>
      <c r="H19" s="19" t="s">
        <v>135</v>
      </c>
      <c r="I19" s="19" t="s">
        <v>887</v>
      </c>
      <c r="J19" s="20" t="s">
        <v>1017</v>
      </c>
    </row>
    <row r="20" spans="1:10" ht="33.75" customHeight="1" x14ac:dyDescent="0.25">
      <c r="A20" s="25" t="s">
        <v>905</v>
      </c>
      <c r="B20" s="26" t="s">
        <v>954</v>
      </c>
      <c r="C20" s="25" t="s">
        <v>969</v>
      </c>
      <c r="D20" s="26" t="s">
        <v>938</v>
      </c>
      <c r="E20" s="26" t="s">
        <v>932</v>
      </c>
      <c r="F20" s="26" t="s">
        <v>942</v>
      </c>
      <c r="G20" s="27">
        <v>96</v>
      </c>
      <c r="H20" s="28" t="s">
        <v>143</v>
      </c>
      <c r="I20" s="29">
        <v>395</v>
      </c>
      <c r="J20" s="30">
        <f>LDN!$I20*1.2</f>
        <v>474</v>
      </c>
    </row>
    <row r="21" spans="1:10" ht="33.75" customHeight="1" x14ac:dyDescent="0.25">
      <c r="A21" s="31" t="s">
        <v>904</v>
      </c>
      <c r="B21" s="32" t="s">
        <v>955</v>
      </c>
      <c r="C21" s="31" t="s">
        <v>970</v>
      </c>
      <c r="D21" s="32" t="s">
        <v>1008</v>
      </c>
      <c r="E21" s="32" t="s">
        <v>911</v>
      </c>
      <c r="F21" s="32" t="s">
        <v>934</v>
      </c>
      <c r="G21" s="33">
        <v>96</v>
      </c>
      <c r="H21" s="34" t="s">
        <v>143</v>
      </c>
      <c r="I21" s="35">
        <v>51</v>
      </c>
      <c r="J21" s="36">
        <f>LDN!$I21*1.2</f>
        <v>61.199999999999996</v>
      </c>
    </row>
    <row r="22" spans="1:10" ht="35.1" customHeight="1" x14ac:dyDescent="0.25">
      <c r="A22" s="92" t="s">
        <v>1012</v>
      </c>
      <c r="B22" s="93"/>
      <c r="C22" s="93"/>
      <c r="D22" s="93"/>
      <c r="E22" s="93"/>
      <c r="F22" s="93"/>
      <c r="G22" s="93"/>
      <c r="H22" s="93"/>
      <c r="I22" s="93"/>
      <c r="J22" s="94"/>
    </row>
    <row r="23" spans="1:10" ht="35.1" customHeight="1" x14ac:dyDescent="0.25">
      <c r="A23" s="18" t="s">
        <v>946</v>
      </c>
      <c r="B23" s="19" t="s">
        <v>897</v>
      </c>
      <c r="C23" s="19" t="s">
        <v>940</v>
      </c>
      <c r="D23" s="19" t="s">
        <v>939</v>
      </c>
      <c r="E23" s="19" t="s">
        <v>131</v>
      </c>
      <c r="F23" s="19" t="s">
        <v>943</v>
      </c>
      <c r="G23" s="19" t="s">
        <v>0</v>
      </c>
      <c r="H23" s="19" t="s">
        <v>135</v>
      </c>
      <c r="I23" s="19" t="s">
        <v>887</v>
      </c>
      <c r="J23" s="20" t="s">
        <v>1017</v>
      </c>
    </row>
    <row r="24" spans="1:10" ht="33.75" customHeight="1" x14ac:dyDescent="0.25">
      <c r="A24" s="25" t="s">
        <v>888</v>
      </c>
      <c r="B24" s="26" t="s">
        <v>958</v>
      </c>
      <c r="C24" s="25" t="s">
        <v>1011</v>
      </c>
      <c r="D24" s="26" t="s">
        <v>910</v>
      </c>
      <c r="E24" s="26" t="s">
        <v>913</v>
      </c>
      <c r="F24" s="26" t="s">
        <v>912</v>
      </c>
      <c r="G24" s="27">
        <v>96</v>
      </c>
      <c r="H24" s="27" t="s">
        <v>143</v>
      </c>
      <c r="I24" s="29">
        <v>404.14359999999999</v>
      </c>
      <c r="J24" s="30">
        <f>LDN!$I27*1.2</f>
        <v>484.79999999999995</v>
      </c>
    </row>
    <row r="25" spans="1:10" ht="33.75" customHeight="1" x14ac:dyDescent="0.25">
      <c r="A25" s="31" t="s">
        <v>889</v>
      </c>
      <c r="B25" s="32" t="s">
        <v>950</v>
      </c>
      <c r="C25" s="31" t="s">
        <v>1016</v>
      </c>
      <c r="D25" s="32" t="s">
        <v>914</v>
      </c>
      <c r="E25" s="32" t="s">
        <v>915</v>
      </c>
      <c r="F25" s="32" t="s">
        <v>912</v>
      </c>
      <c r="G25" s="33">
        <v>96</v>
      </c>
      <c r="H25" s="34" t="s">
        <v>143</v>
      </c>
      <c r="I25" s="35">
        <v>404.14359999999999</v>
      </c>
      <c r="J25" s="36">
        <f>LDN!$I25*1.2</f>
        <v>484.97231999999997</v>
      </c>
    </row>
    <row r="26" spans="1:10" ht="33.75" customHeight="1" x14ac:dyDescent="0.25">
      <c r="A26" s="25" t="s">
        <v>890</v>
      </c>
      <c r="B26" s="26" t="s">
        <v>953</v>
      </c>
      <c r="C26" s="25" t="s">
        <v>968</v>
      </c>
      <c r="D26" s="26" t="s">
        <v>916</v>
      </c>
      <c r="E26" s="26" t="s">
        <v>917</v>
      </c>
      <c r="F26" s="26" t="s">
        <v>918</v>
      </c>
      <c r="G26" s="27">
        <v>96</v>
      </c>
      <c r="H26" s="27" t="s">
        <v>143</v>
      </c>
      <c r="I26" s="29">
        <v>404</v>
      </c>
      <c r="J26" s="30">
        <f>LDN!$I29*1.2</f>
        <v>484.79999999999995</v>
      </c>
    </row>
    <row r="27" spans="1:10" ht="33.75" customHeight="1" x14ac:dyDescent="0.25">
      <c r="A27" s="31" t="s">
        <v>891</v>
      </c>
      <c r="B27" s="32" t="s">
        <v>959</v>
      </c>
      <c r="C27" s="31" t="s">
        <v>973</v>
      </c>
      <c r="D27" s="32" t="s">
        <v>914</v>
      </c>
      <c r="E27" s="32" t="s">
        <v>919</v>
      </c>
      <c r="F27" s="32" t="s">
        <v>920</v>
      </c>
      <c r="G27" s="33">
        <v>96</v>
      </c>
      <c r="H27" s="34" t="s">
        <v>143</v>
      </c>
      <c r="I27" s="35">
        <v>404</v>
      </c>
      <c r="J27" s="36">
        <f>LDN!$I28*1.2</f>
        <v>484.79999999999995</v>
      </c>
    </row>
    <row r="28" spans="1:10" ht="33.75" customHeight="1" x14ac:dyDescent="0.25">
      <c r="A28" s="25" t="s">
        <v>892</v>
      </c>
      <c r="B28" s="26" t="s">
        <v>960</v>
      </c>
      <c r="C28" s="25" t="s">
        <v>974</v>
      </c>
      <c r="D28" s="26" t="s">
        <v>935</v>
      </c>
      <c r="E28" s="26" t="s">
        <v>921</v>
      </c>
      <c r="F28" s="26" t="s">
        <v>922</v>
      </c>
      <c r="G28" s="27">
        <v>96</v>
      </c>
      <c r="H28" s="27" t="s">
        <v>143</v>
      </c>
      <c r="I28" s="29">
        <v>404</v>
      </c>
      <c r="J28" s="30">
        <f>LDN!$I30*1.2</f>
        <v>484.79999999999995</v>
      </c>
    </row>
    <row r="29" spans="1:10" ht="33.75" customHeight="1" x14ac:dyDescent="0.25">
      <c r="A29" s="31" t="s">
        <v>893</v>
      </c>
      <c r="B29" s="32" t="s">
        <v>957</v>
      </c>
      <c r="C29" s="31" t="s">
        <v>1010</v>
      </c>
      <c r="D29" s="32" t="s">
        <v>910</v>
      </c>
      <c r="E29" s="32" t="s">
        <v>923</v>
      </c>
      <c r="F29" s="32" t="s">
        <v>937</v>
      </c>
      <c r="G29" s="33">
        <v>96</v>
      </c>
      <c r="H29" s="34" t="s">
        <v>143</v>
      </c>
      <c r="I29" s="35">
        <v>404</v>
      </c>
      <c r="J29" s="36">
        <f>LDN!$I26*1.2</f>
        <v>484.79999999999995</v>
      </c>
    </row>
    <row r="30" spans="1:10" ht="33.75" customHeight="1" x14ac:dyDescent="0.25">
      <c r="A30" s="25" t="s">
        <v>894</v>
      </c>
      <c r="B30" s="26" t="s">
        <v>952</v>
      </c>
      <c r="C30" s="25" t="s">
        <v>967</v>
      </c>
      <c r="D30" s="26" t="s">
        <v>924</v>
      </c>
      <c r="E30" s="26" t="s">
        <v>925</v>
      </c>
      <c r="F30" s="26" t="s">
        <v>926</v>
      </c>
      <c r="G30" s="27">
        <v>96</v>
      </c>
      <c r="H30" s="27" t="s">
        <v>143</v>
      </c>
      <c r="I30" s="29">
        <v>404</v>
      </c>
      <c r="J30" s="30">
        <f>LDN!$I24*1.2</f>
        <v>484.97231999999997</v>
      </c>
    </row>
    <row r="31" spans="1:10" ht="105" x14ac:dyDescent="0.25">
      <c r="A31" s="31" t="s">
        <v>895</v>
      </c>
      <c r="B31" s="32" t="s">
        <v>961</v>
      </c>
      <c r="C31" s="31" t="s">
        <v>975</v>
      </c>
      <c r="D31" s="32"/>
      <c r="E31" s="32" t="s">
        <v>907</v>
      </c>
      <c r="F31" s="32" t="s">
        <v>908</v>
      </c>
      <c r="G31" s="33">
        <v>96</v>
      </c>
      <c r="H31" s="34" t="s">
        <v>143</v>
      </c>
      <c r="I31" s="35">
        <v>139</v>
      </c>
      <c r="J31" s="36">
        <f>LDN!$I31*1.2</f>
        <v>166.79999999999998</v>
      </c>
    </row>
    <row r="32" spans="1:10" ht="33.75" customHeight="1" x14ac:dyDescent="0.25">
      <c r="A32" s="25" t="s">
        <v>896</v>
      </c>
      <c r="B32" s="26" t="s">
        <v>962</v>
      </c>
      <c r="C32" s="25" t="s">
        <v>976</v>
      </c>
      <c r="D32" s="26"/>
      <c r="E32" s="26" t="s">
        <v>909</v>
      </c>
      <c r="F32" s="26" t="s">
        <v>908</v>
      </c>
      <c r="G32" s="27">
        <v>96</v>
      </c>
      <c r="H32" s="27" t="s">
        <v>143</v>
      </c>
      <c r="I32" s="29">
        <v>139</v>
      </c>
      <c r="J32" s="30">
        <f>LDN!$I32*1.2</f>
        <v>166.79999999999998</v>
      </c>
    </row>
  </sheetData>
  <sortState xmlns:xlrd2="http://schemas.microsoft.com/office/spreadsheetml/2017/richdata2" ref="A24:J30">
    <sortCondition ref="A24:A30"/>
  </sortState>
  <mergeCells count="10">
    <mergeCell ref="A3:J3"/>
    <mergeCell ref="A4:J4"/>
    <mergeCell ref="A5:J5"/>
    <mergeCell ref="A1:B1"/>
    <mergeCell ref="A2:B2"/>
    <mergeCell ref="A8:J8"/>
    <mergeCell ref="A11:J11"/>
    <mergeCell ref="A18:J18"/>
    <mergeCell ref="A22:J22"/>
    <mergeCell ref="A6:J6"/>
  </mergeCells>
  <hyperlinks>
    <hyperlink ref="A6" r:id="rId1" display="http://www.ldn.de/" xr:uid="{684E10BF-E77B-4A67-BDB2-0EE1ACBD171D}"/>
    <hyperlink ref="A1" r:id="rId2" xr:uid="{4B4B4C38-FA9B-44FB-B116-5D2754C5A9BE}"/>
    <hyperlink ref="A2" r:id="rId3" xr:uid="{385EE85E-2347-4BEB-905B-3CAA2A1C2C3F}"/>
  </hyperlinks>
  <pageMargins left="0.7" right="0.7" top="0.75" bottom="0.75" header="0.3" footer="0.3"/>
  <pageSetup paperSize="9" orientation="portrait" horizontalDpi="300" verticalDpi="0" copies="0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2EB06-12C7-459B-82E7-651F671DF2B4}">
  <dimension ref="A1:J53"/>
  <sheetViews>
    <sheetView workbookViewId="0">
      <selection activeCell="C2" sqref="C2"/>
    </sheetView>
  </sheetViews>
  <sheetFormatPr defaultRowHeight="15" x14ac:dyDescent="0.25"/>
  <cols>
    <col min="1" max="1" width="12" style="1" bestFit="1" customWidth="1"/>
    <col min="2" max="3" width="40.7109375" style="1" customWidth="1"/>
    <col min="4" max="4" width="17.42578125" style="1" bestFit="1" customWidth="1"/>
    <col min="5" max="5" width="18.140625" style="1" bestFit="1" customWidth="1"/>
    <col min="6" max="6" width="17.5703125" style="21" bestFit="1" customWidth="1"/>
    <col min="7" max="7" width="17.42578125" style="1" bestFit="1" customWidth="1"/>
    <col min="8" max="8" width="10" style="1" bestFit="1" customWidth="1"/>
    <col min="9" max="9" width="13.7109375" style="1" customWidth="1"/>
    <col min="10" max="10" width="15.28515625" style="1" customWidth="1"/>
    <col min="11" max="16384" width="9.140625" style="1"/>
  </cols>
  <sheetData>
    <row r="1" spans="1:10" ht="30" customHeight="1" x14ac:dyDescent="0.3">
      <c r="A1" s="117" t="s">
        <v>985</v>
      </c>
      <c r="B1" s="118"/>
      <c r="C1" s="67"/>
      <c r="D1" s="67"/>
      <c r="E1" s="67"/>
      <c r="F1" s="67"/>
      <c r="G1" s="68" t="s">
        <v>1018</v>
      </c>
      <c r="H1" s="67"/>
      <c r="I1" s="67"/>
      <c r="J1" s="69" t="s">
        <v>986</v>
      </c>
    </row>
    <row r="2" spans="1:10" ht="30" customHeight="1" x14ac:dyDescent="0.25">
      <c r="A2" s="119" t="s">
        <v>987</v>
      </c>
      <c r="B2" s="120"/>
      <c r="C2" s="70"/>
      <c r="D2" s="70"/>
      <c r="E2" s="70"/>
      <c r="F2" s="70"/>
      <c r="G2" s="71" t="s">
        <v>1019</v>
      </c>
      <c r="H2" s="70"/>
      <c r="I2" s="70"/>
      <c r="J2" s="72" t="s">
        <v>988</v>
      </c>
    </row>
    <row r="3" spans="1:10" s="2" customFormat="1" ht="39.950000000000003" customHeight="1" x14ac:dyDescent="0.25">
      <c r="A3" s="110" t="s">
        <v>1022</v>
      </c>
      <c r="B3" s="111"/>
      <c r="C3" s="111"/>
      <c r="D3" s="111"/>
      <c r="E3" s="111"/>
      <c r="F3" s="111"/>
      <c r="G3" s="111"/>
      <c r="H3" s="111"/>
      <c r="I3" s="111"/>
      <c r="J3" s="112"/>
    </row>
    <row r="4" spans="1:10" s="2" customFormat="1" ht="35.1" customHeight="1" x14ac:dyDescent="0.25">
      <c r="A4" s="113" t="s">
        <v>981</v>
      </c>
      <c r="B4" s="84"/>
      <c r="C4" s="84"/>
      <c r="D4" s="84"/>
      <c r="E4" s="84"/>
      <c r="F4" s="84"/>
      <c r="G4" s="84"/>
      <c r="H4" s="84"/>
      <c r="I4" s="84"/>
      <c r="J4" s="114"/>
    </row>
    <row r="5" spans="1:10" s="2" customFormat="1" ht="15.75" customHeight="1" x14ac:dyDescent="0.25">
      <c r="A5" s="115" t="s">
        <v>993</v>
      </c>
      <c r="B5" s="87"/>
      <c r="C5" s="87"/>
      <c r="D5" s="87"/>
      <c r="E5" s="87"/>
      <c r="F5" s="87"/>
      <c r="G5" s="87"/>
      <c r="H5" s="87"/>
      <c r="I5" s="87"/>
      <c r="J5" s="116"/>
    </row>
    <row r="6" spans="1:10" s="2" customFormat="1" ht="15.75" customHeight="1" x14ac:dyDescent="0.25">
      <c r="A6" s="104" t="s">
        <v>982</v>
      </c>
      <c r="B6" s="105"/>
      <c r="C6" s="105"/>
      <c r="D6" s="105"/>
      <c r="E6" s="105"/>
      <c r="F6" s="105"/>
      <c r="G6" s="105"/>
      <c r="H6" s="105"/>
      <c r="I6" s="105"/>
      <c r="J6" s="106"/>
    </row>
    <row r="7" spans="1:10" s="2" customFormat="1" ht="15.75" customHeight="1" x14ac:dyDescent="0.25">
      <c r="A7" s="115" t="s">
        <v>984</v>
      </c>
      <c r="B7" s="87"/>
      <c r="C7" s="87"/>
      <c r="D7" s="87"/>
      <c r="E7" s="87"/>
      <c r="F7" s="87"/>
      <c r="G7" s="87"/>
      <c r="H7" s="87"/>
      <c r="I7" s="87"/>
      <c r="J7" s="116"/>
    </row>
    <row r="8" spans="1:10" s="2" customFormat="1" ht="15.75" customHeight="1" x14ac:dyDescent="0.25">
      <c r="A8" s="104" t="s">
        <v>983</v>
      </c>
      <c r="B8" s="105"/>
      <c r="C8" s="105"/>
      <c r="D8" s="105"/>
      <c r="E8" s="105"/>
      <c r="F8" s="105"/>
      <c r="G8" s="105"/>
      <c r="H8" s="105"/>
      <c r="I8" s="105"/>
      <c r="J8" s="106"/>
    </row>
    <row r="9" spans="1:10" s="2" customFormat="1" ht="15.75" x14ac:dyDescent="0.25">
      <c r="A9" s="63"/>
      <c r="B9" s="64"/>
      <c r="C9" s="65"/>
      <c r="D9" s="65"/>
      <c r="E9" s="65"/>
      <c r="F9" s="65"/>
      <c r="G9" s="65"/>
      <c r="H9" s="65"/>
      <c r="I9" s="65"/>
      <c r="J9" s="66"/>
    </row>
    <row r="10" spans="1:10" s="2" customFormat="1" ht="35.1" customHeight="1" x14ac:dyDescent="0.25">
      <c r="A10" s="107" t="s">
        <v>1021</v>
      </c>
      <c r="B10" s="108"/>
      <c r="C10" s="108"/>
      <c r="D10" s="108"/>
      <c r="E10" s="108"/>
      <c r="F10" s="108"/>
      <c r="G10" s="108"/>
      <c r="H10" s="108"/>
      <c r="I10" s="108"/>
      <c r="J10" s="109"/>
    </row>
    <row r="11" spans="1:10" ht="35.1" customHeight="1" x14ac:dyDescent="0.25">
      <c r="A11" s="54" t="s">
        <v>946</v>
      </c>
      <c r="B11" s="53" t="s">
        <v>897</v>
      </c>
      <c r="C11" s="53" t="s">
        <v>940</v>
      </c>
      <c r="D11" s="54" t="s">
        <v>939</v>
      </c>
      <c r="E11" s="53" t="s">
        <v>994</v>
      </c>
      <c r="F11" s="53" t="s">
        <v>943</v>
      </c>
      <c r="G11" s="53" t="s">
        <v>2</v>
      </c>
      <c r="H11" s="53" t="s">
        <v>0</v>
      </c>
      <c r="I11" s="54" t="s">
        <v>887</v>
      </c>
      <c r="J11" s="55" t="s">
        <v>1017</v>
      </c>
    </row>
    <row r="12" spans="1:10" ht="33.75" customHeight="1" x14ac:dyDescent="0.25">
      <c r="A12" s="43" t="s">
        <v>3</v>
      </c>
      <c r="B12" s="44" t="s">
        <v>4</v>
      </c>
      <c r="C12" s="44" t="s">
        <v>5</v>
      </c>
      <c r="D12" s="44" t="s">
        <v>1009</v>
      </c>
      <c r="E12" s="45" t="s">
        <v>1001</v>
      </c>
      <c r="F12" s="44" t="s">
        <v>995</v>
      </c>
      <c r="G12" s="47" t="s">
        <v>6</v>
      </c>
      <c r="H12" s="42">
        <v>96</v>
      </c>
      <c r="I12" s="23">
        <v>169</v>
      </c>
      <c r="J12" s="24">
        <f>GSDF!$I12*1.2</f>
        <v>202.79999999999998</v>
      </c>
    </row>
    <row r="13" spans="1:10" ht="33.75" customHeight="1" x14ac:dyDescent="0.25">
      <c r="A13" s="37" t="s">
        <v>7</v>
      </c>
      <c r="B13" s="38" t="s">
        <v>8</v>
      </c>
      <c r="C13" s="38" t="s">
        <v>9</v>
      </c>
      <c r="D13" s="38" t="s">
        <v>1009</v>
      </c>
      <c r="E13" s="38" t="s">
        <v>1001</v>
      </c>
      <c r="F13" s="46" t="s">
        <v>995</v>
      </c>
      <c r="G13" s="48" t="s">
        <v>6</v>
      </c>
      <c r="H13" s="40">
        <v>96</v>
      </c>
      <c r="I13" s="39">
        <v>169</v>
      </c>
      <c r="J13" s="41">
        <f>GSDF!$I13*1.2</f>
        <v>202.79999999999998</v>
      </c>
    </row>
    <row r="14" spans="1:10" ht="33.75" customHeight="1" x14ac:dyDescent="0.25">
      <c r="A14" s="43" t="s">
        <v>10</v>
      </c>
      <c r="B14" s="44" t="s">
        <v>11</v>
      </c>
      <c r="C14" s="44" t="s">
        <v>12</v>
      </c>
      <c r="D14" s="44" t="s">
        <v>1009</v>
      </c>
      <c r="E14" s="45" t="s">
        <v>1001</v>
      </c>
      <c r="F14" s="44" t="s">
        <v>995</v>
      </c>
      <c r="G14" s="47" t="s">
        <v>6</v>
      </c>
      <c r="H14" s="42">
        <v>96</v>
      </c>
      <c r="I14" s="23">
        <v>308</v>
      </c>
      <c r="J14" s="24">
        <f>GSDF!$I14*1.2</f>
        <v>369.59999999999997</v>
      </c>
    </row>
    <row r="15" spans="1:10" ht="33.75" customHeight="1" x14ac:dyDescent="0.25">
      <c r="A15" s="37" t="s">
        <v>13</v>
      </c>
      <c r="B15" s="38" t="s">
        <v>14</v>
      </c>
      <c r="C15" s="38" t="s">
        <v>15</v>
      </c>
      <c r="D15" s="38" t="s">
        <v>1009</v>
      </c>
      <c r="E15" s="38" t="s">
        <v>1001</v>
      </c>
      <c r="F15" s="46" t="s">
        <v>995</v>
      </c>
      <c r="G15" s="48" t="s">
        <v>6</v>
      </c>
      <c r="H15" s="40">
        <v>96</v>
      </c>
      <c r="I15" s="39">
        <v>203</v>
      </c>
      <c r="J15" s="41">
        <f>GSDF!$I15*1.2</f>
        <v>243.6</v>
      </c>
    </row>
    <row r="16" spans="1:10" ht="33.75" customHeight="1" x14ac:dyDescent="0.25">
      <c r="A16" s="43" t="s">
        <v>16</v>
      </c>
      <c r="B16" s="44" t="s">
        <v>17</v>
      </c>
      <c r="C16" s="44" t="s">
        <v>18</v>
      </c>
      <c r="D16" s="44" t="s">
        <v>1009</v>
      </c>
      <c r="E16" s="45"/>
      <c r="F16" s="44" t="s">
        <v>1004</v>
      </c>
      <c r="G16" s="47" t="s">
        <v>19</v>
      </c>
      <c r="H16" s="42">
        <v>96</v>
      </c>
      <c r="I16" s="23">
        <v>300</v>
      </c>
      <c r="J16" s="24">
        <f>GSDF!$I16*1.2</f>
        <v>360</v>
      </c>
    </row>
    <row r="17" spans="1:10" ht="33.75" customHeight="1" x14ac:dyDescent="0.25">
      <c r="A17" s="37" t="s">
        <v>20</v>
      </c>
      <c r="B17" s="38" t="s">
        <v>21</v>
      </c>
      <c r="C17" s="38" t="s">
        <v>22</v>
      </c>
      <c r="D17" s="38" t="s">
        <v>1009</v>
      </c>
      <c r="E17" s="38" t="s">
        <v>1001</v>
      </c>
      <c r="F17" s="46" t="s">
        <v>1004</v>
      </c>
      <c r="G17" s="48" t="s">
        <v>23</v>
      </c>
      <c r="H17" s="40">
        <v>96</v>
      </c>
      <c r="I17" s="39">
        <v>169</v>
      </c>
      <c r="J17" s="41">
        <f>GSDF!$I17*1.2</f>
        <v>202.79999999999998</v>
      </c>
    </row>
    <row r="18" spans="1:10" ht="33.75" customHeight="1" x14ac:dyDescent="0.25">
      <c r="A18" s="43" t="s">
        <v>24</v>
      </c>
      <c r="B18" s="44" t="s">
        <v>25</v>
      </c>
      <c r="C18" s="44" t="s">
        <v>26</v>
      </c>
      <c r="D18" s="44" t="s">
        <v>1009</v>
      </c>
      <c r="E18" s="45"/>
      <c r="F18" s="44" t="s">
        <v>995</v>
      </c>
      <c r="G18" s="47" t="s">
        <v>6</v>
      </c>
      <c r="H18" s="42">
        <v>96</v>
      </c>
      <c r="I18" s="23">
        <v>211</v>
      </c>
      <c r="J18" s="24">
        <f>GSDF!$I18*1.2</f>
        <v>253.2</v>
      </c>
    </row>
    <row r="19" spans="1:10" ht="33.75" customHeight="1" x14ac:dyDescent="0.25">
      <c r="A19" s="37" t="s">
        <v>27</v>
      </c>
      <c r="B19" s="38" t="s">
        <v>28</v>
      </c>
      <c r="C19" s="38" t="s">
        <v>29</v>
      </c>
      <c r="D19" s="38" t="s">
        <v>1009</v>
      </c>
      <c r="E19" s="38" t="s">
        <v>996</v>
      </c>
      <c r="F19" s="46" t="s">
        <v>995</v>
      </c>
      <c r="G19" s="48" t="s">
        <v>6</v>
      </c>
      <c r="H19" s="40">
        <v>96</v>
      </c>
      <c r="I19" s="39">
        <v>169</v>
      </c>
      <c r="J19" s="41">
        <f>GSDF!$I19*1.2</f>
        <v>202.79999999999998</v>
      </c>
    </row>
    <row r="20" spans="1:10" ht="33.75" customHeight="1" x14ac:dyDescent="0.25">
      <c r="A20" s="43" t="s">
        <v>30</v>
      </c>
      <c r="B20" s="44" t="s">
        <v>31</v>
      </c>
      <c r="C20" s="44" t="s">
        <v>32</v>
      </c>
      <c r="D20" s="44" t="s">
        <v>1009</v>
      </c>
      <c r="E20" s="45" t="s">
        <v>1001</v>
      </c>
      <c r="F20" s="44" t="s">
        <v>995</v>
      </c>
      <c r="G20" s="47" t="s">
        <v>6</v>
      </c>
      <c r="H20" s="42">
        <v>96</v>
      </c>
      <c r="I20" s="23">
        <v>164</v>
      </c>
      <c r="J20" s="24">
        <f>GSDF!$I20*1.2</f>
        <v>196.79999999999998</v>
      </c>
    </row>
    <row r="21" spans="1:10" ht="33.75" customHeight="1" x14ac:dyDescent="0.25">
      <c r="A21" s="37" t="s">
        <v>33</v>
      </c>
      <c r="B21" s="38" t="s">
        <v>34</v>
      </c>
      <c r="C21" s="38" t="s">
        <v>35</v>
      </c>
      <c r="D21" s="38" t="s">
        <v>1009</v>
      </c>
      <c r="E21" s="38" t="s">
        <v>1001</v>
      </c>
      <c r="F21" s="46" t="s">
        <v>995</v>
      </c>
      <c r="G21" s="48" t="s">
        <v>19</v>
      </c>
      <c r="H21" s="40">
        <v>96</v>
      </c>
      <c r="I21" s="39">
        <v>211</v>
      </c>
      <c r="J21" s="41">
        <f>GSDF!$I21*1.2</f>
        <v>253.2</v>
      </c>
    </row>
    <row r="22" spans="1:10" ht="33.75" customHeight="1" x14ac:dyDescent="0.25">
      <c r="A22" s="43" t="s">
        <v>36</v>
      </c>
      <c r="B22" s="44" t="s">
        <v>37</v>
      </c>
      <c r="C22" s="44" t="s">
        <v>38</v>
      </c>
      <c r="D22" s="44" t="s">
        <v>1009</v>
      </c>
      <c r="E22" s="45" t="s">
        <v>1001</v>
      </c>
      <c r="F22" s="44" t="s">
        <v>995</v>
      </c>
      <c r="G22" s="47" t="s">
        <v>1003</v>
      </c>
      <c r="H22" s="42">
        <v>96</v>
      </c>
      <c r="I22" s="23">
        <v>164</v>
      </c>
      <c r="J22" s="24">
        <f>GSDF!$I22*1.2</f>
        <v>196.79999999999998</v>
      </c>
    </row>
    <row r="23" spans="1:10" ht="33.75" customHeight="1" x14ac:dyDescent="0.25">
      <c r="A23" s="37" t="s">
        <v>39</v>
      </c>
      <c r="B23" s="38" t="s">
        <v>40</v>
      </c>
      <c r="C23" s="38" t="s">
        <v>41</v>
      </c>
      <c r="D23" s="38" t="s">
        <v>1009</v>
      </c>
      <c r="E23" s="38" t="s">
        <v>1001</v>
      </c>
      <c r="F23" s="46" t="s">
        <v>995</v>
      </c>
      <c r="G23" s="48" t="s">
        <v>1003</v>
      </c>
      <c r="H23" s="40">
        <v>96</v>
      </c>
      <c r="I23" s="39">
        <v>164</v>
      </c>
      <c r="J23" s="41">
        <f>GSDF!$I23*1.2</f>
        <v>196.79999999999998</v>
      </c>
    </row>
    <row r="24" spans="1:10" ht="33.75" customHeight="1" x14ac:dyDescent="0.25">
      <c r="A24" s="43" t="s">
        <v>42</v>
      </c>
      <c r="B24" s="44" t="s">
        <v>43</v>
      </c>
      <c r="C24" s="44" t="s">
        <v>44</v>
      </c>
      <c r="D24" s="44" t="s">
        <v>1009</v>
      </c>
      <c r="E24" s="45" t="s">
        <v>1001</v>
      </c>
      <c r="F24" s="44" t="s">
        <v>997</v>
      </c>
      <c r="G24" s="47" t="s">
        <v>6</v>
      </c>
      <c r="H24" s="42">
        <v>96</v>
      </c>
      <c r="I24" s="23">
        <v>164</v>
      </c>
      <c r="J24" s="24">
        <f>GSDF!$I24*1.2</f>
        <v>196.79999999999998</v>
      </c>
    </row>
    <row r="25" spans="1:10" ht="33.75" customHeight="1" x14ac:dyDescent="0.25">
      <c r="A25" s="37" t="s">
        <v>46</v>
      </c>
      <c r="B25" s="38" t="s">
        <v>47</v>
      </c>
      <c r="C25" s="38" t="s">
        <v>48</v>
      </c>
      <c r="D25" s="38" t="s">
        <v>1009</v>
      </c>
      <c r="E25" s="38" t="s">
        <v>1001</v>
      </c>
      <c r="F25" s="46" t="s">
        <v>995</v>
      </c>
      <c r="G25" s="48" t="s">
        <v>6</v>
      </c>
      <c r="H25" s="40">
        <v>96</v>
      </c>
      <c r="I25" s="39">
        <v>164</v>
      </c>
      <c r="J25" s="41">
        <f>GSDF!$I25*1.2</f>
        <v>196.79999999999998</v>
      </c>
    </row>
    <row r="26" spans="1:10" ht="33.75" customHeight="1" x14ac:dyDescent="0.25">
      <c r="A26" s="43" t="s">
        <v>49</v>
      </c>
      <c r="B26" s="44" t="s">
        <v>50</v>
      </c>
      <c r="C26" s="44" t="s">
        <v>51</v>
      </c>
      <c r="D26" s="44" t="s">
        <v>1009</v>
      </c>
      <c r="E26" s="45" t="s">
        <v>1001</v>
      </c>
      <c r="F26" s="44" t="s">
        <v>995</v>
      </c>
      <c r="G26" s="47" t="s">
        <v>6</v>
      </c>
      <c r="H26" s="42">
        <v>96</v>
      </c>
      <c r="I26" s="23">
        <v>164</v>
      </c>
      <c r="J26" s="24">
        <f>GSDF!$I26*1.2</f>
        <v>196.79999999999998</v>
      </c>
    </row>
    <row r="27" spans="1:10" ht="33.75" customHeight="1" x14ac:dyDescent="0.25">
      <c r="A27" s="37" t="s">
        <v>52</v>
      </c>
      <c r="B27" s="38" t="s">
        <v>53</v>
      </c>
      <c r="C27" s="38" t="s">
        <v>54</v>
      </c>
      <c r="D27" s="38" t="s">
        <v>1009</v>
      </c>
      <c r="E27" s="38" t="s">
        <v>1001</v>
      </c>
      <c r="F27" s="46" t="s">
        <v>995</v>
      </c>
      <c r="G27" s="48" t="s">
        <v>45</v>
      </c>
      <c r="H27" s="40">
        <v>96</v>
      </c>
      <c r="I27" s="39">
        <v>164</v>
      </c>
      <c r="J27" s="41">
        <f>GSDF!$I27*1.2</f>
        <v>196.79999999999998</v>
      </c>
    </row>
    <row r="28" spans="1:10" ht="33.75" customHeight="1" x14ac:dyDescent="0.25">
      <c r="A28" s="43" t="s">
        <v>55</v>
      </c>
      <c r="B28" s="44" t="s">
        <v>56</v>
      </c>
      <c r="C28" s="44" t="s">
        <v>57</v>
      </c>
      <c r="D28" s="44" t="s">
        <v>1009</v>
      </c>
      <c r="E28" s="45" t="s">
        <v>1001</v>
      </c>
      <c r="F28" s="44" t="s">
        <v>995</v>
      </c>
      <c r="G28" s="47" t="s">
        <v>45</v>
      </c>
      <c r="H28" s="42">
        <v>96</v>
      </c>
      <c r="I28" s="23">
        <v>164</v>
      </c>
      <c r="J28" s="24">
        <f>GSDF!$I28*1.2</f>
        <v>196.79999999999998</v>
      </c>
    </row>
    <row r="29" spans="1:10" ht="33.75" customHeight="1" x14ac:dyDescent="0.25">
      <c r="A29" s="37" t="s">
        <v>58</v>
      </c>
      <c r="B29" s="38" t="s">
        <v>59</v>
      </c>
      <c r="C29" s="38" t="s">
        <v>60</v>
      </c>
      <c r="D29" s="38" t="s">
        <v>1009</v>
      </c>
      <c r="E29" s="38" t="s">
        <v>1001</v>
      </c>
      <c r="F29" s="46" t="s">
        <v>998</v>
      </c>
      <c r="G29" s="48" t="s">
        <v>45</v>
      </c>
      <c r="H29" s="40">
        <v>96</v>
      </c>
      <c r="I29" s="39">
        <v>211</v>
      </c>
      <c r="J29" s="41">
        <f>GSDF!$I29*1.2</f>
        <v>253.2</v>
      </c>
    </row>
    <row r="30" spans="1:10" ht="33.75" customHeight="1" x14ac:dyDescent="0.25">
      <c r="A30" s="43" t="s">
        <v>61</v>
      </c>
      <c r="B30" s="44" t="s">
        <v>62</v>
      </c>
      <c r="C30" s="44" t="s">
        <v>63</v>
      </c>
      <c r="D30" s="44" t="s">
        <v>1009</v>
      </c>
      <c r="E30" s="45"/>
      <c r="F30" s="44" t="s">
        <v>999</v>
      </c>
      <c r="G30" s="47" t="s">
        <v>6</v>
      </c>
      <c r="H30" s="42">
        <v>96</v>
      </c>
      <c r="I30" s="23">
        <v>207</v>
      </c>
      <c r="J30" s="24">
        <f>GSDF!$I30*1.2</f>
        <v>248.39999999999998</v>
      </c>
    </row>
    <row r="31" spans="1:10" ht="33.75" customHeight="1" x14ac:dyDescent="0.25">
      <c r="A31" s="37" t="s">
        <v>64</v>
      </c>
      <c r="B31" s="38" t="s">
        <v>65</v>
      </c>
      <c r="C31" s="38" t="s">
        <v>66</v>
      </c>
      <c r="D31" s="38" t="s">
        <v>1009</v>
      </c>
      <c r="E31" s="38" t="s">
        <v>1001</v>
      </c>
      <c r="F31" s="46" t="s">
        <v>995</v>
      </c>
      <c r="G31" s="48" t="s">
        <v>6</v>
      </c>
      <c r="H31" s="40">
        <v>96</v>
      </c>
      <c r="I31" s="39">
        <v>169</v>
      </c>
      <c r="J31" s="41">
        <f>GSDF!$I31*1.2</f>
        <v>202.79999999999998</v>
      </c>
    </row>
    <row r="32" spans="1:10" ht="33.75" customHeight="1" x14ac:dyDescent="0.25">
      <c r="A32" s="43" t="s">
        <v>67</v>
      </c>
      <c r="B32" s="44" t="s">
        <v>68</v>
      </c>
      <c r="C32" s="44" t="s">
        <v>69</v>
      </c>
      <c r="D32" s="44" t="s">
        <v>1009</v>
      </c>
      <c r="E32" s="45" t="s">
        <v>1001</v>
      </c>
      <c r="F32" s="44" t="s">
        <v>995</v>
      </c>
      <c r="G32" s="47" t="s">
        <v>6</v>
      </c>
      <c r="H32" s="42">
        <v>96</v>
      </c>
      <c r="I32" s="23">
        <v>164</v>
      </c>
      <c r="J32" s="24">
        <f>GSDF!$I32*1.2</f>
        <v>196.79999999999998</v>
      </c>
    </row>
    <row r="33" spans="1:10" ht="33.75" customHeight="1" x14ac:dyDescent="0.25">
      <c r="A33" s="37" t="s">
        <v>70</v>
      </c>
      <c r="B33" s="38" t="s">
        <v>71</v>
      </c>
      <c r="C33" s="38" t="s">
        <v>72</v>
      </c>
      <c r="D33" s="38" t="s">
        <v>1009</v>
      </c>
      <c r="E33" s="38" t="s">
        <v>1001</v>
      </c>
      <c r="F33" s="46" t="s">
        <v>995</v>
      </c>
      <c r="G33" s="48" t="s">
        <v>6</v>
      </c>
      <c r="H33" s="40">
        <v>96</v>
      </c>
      <c r="I33" s="39">
        <v>164</v>
      </c>
      <c r="J33" s="41">
        <f>GSDF!$I33*1.2</f>
        <v>196.79999999999998</v>
      </c>
    </row>
    <row r="34" spans="1:10" ht="33.75" customHeight="1" x14ac:dyDescent="0.25">
      <c r="A34" s="43" t="s">
        <v>73</v>
      </c>
      <c r="B34" s="44" t="s">
        <v>74</v>
      </c>
      <c r="C34" s="44" t="s">
        <v>75</v>
      </c>
      <c r="D34" s="44" t="s">
        <v>1009</v>
      </c>
      <c r="E34" s="45" t="s">
        <v>1001</v>
      </c>
      <c r="F34" s="44" t="s">
        <v>995</v>
      </c>
      <c r="G34" s="47" t="s">
        <v>76</v>
      </c>
      <c r="H34" s="42">
        <v>96</v>
      </c>
      <c r="I34" s="23">
        <v>164</v>
      </c>
      <c r="J34" s="24">
        <f>GSDF!$I34*1.2</f>
        <v>196.79999999999998</v>
      </c>
    </row>
    <row r="35" spans="1:10" ht="33.75" customHeight="1" x14ac:dyDescent="0.25">
      <c r="A35" s="37" t="s">
        <v>77</v>
      </c>
      <c r="B35" s="38" t="s">
        <v>78</v>
      </c>
      <c r="C35" s="38" t="s">
        <v>79</v>
      </c>
      <c r="D35" s="38" t="s">
        <v>1009</v>
      </c>
      <c r="E35" s="38" t="s">
        <v>1001</v>
      </c>
      <c r="F35" s="46" t="s">
        <v>995</v>
      </c>
      <c r="G35" s="48" t="s">
        <v>80</v>
      </c>
      <c r="H35" s="40">
        <v>96</v>
      </c>
      <c r="I35" s="39">
        <v>164</v>
      </c>
      <c r="J35" s="41">
        <f>GSDF!$I35*1.2</f>
        <v>196.79999999999998</v>
      </c>
    </row>
    <row r="36" spans="1:10" ht="33.75" customHeight="1" x14ac:dyDescent="0.25">
      <c r="A36" s="43" t="s">
        <v>81</v>
      </c>
      <c r="B36" s="44" t="s">
        <v>82</v>
      </c>
      <c r="C36" s="44" t="s">
        <v>83</v>
      </c>
      <c r="D36" s="44" t="s">
        <v>1009</v>
      </c>
      <c r="E36" s="45" t="s">
        <v>1001</v>
      </c>
      <c r="F36" s="44" t="s">
        <v>995</v>
      </c>
      <c r="G36" s="47" t="s">
        <v>6</v>
      </c>
      <c r="H36" s="42">
        <v>96</v>
      </c>
      <c r="I36" s="23">
        <v>164</v>
      </c>
      <c r="J36" s="24">
        <f>GSDF!$I36*1.2</f>
        <v>196.79999999999998</v>
      </c>
    </row>
    <row r="37" spans="1:10" ht="33.75" customHeight="1" x14ac:dyDescent="0.25">
      <c r="A37" s="37" t="s">
        <v>84</v>
      </c>
      <c r="B37" s="38" t="s">
        <v>85</v>
      </c>
      <c r="C37" s="38" t="s">
        <v>86</v>
      </c>
      <c r="D37" s="38" t="s">
        <v>1009</v>
      </c>
      <c r="E37" s="38" t="s">
        <v>1001</v>
      </c>
      <c r="F37" s="46" t="s">
        <v>995</v>
      </c>
      <c r="G37" s="48" t="s">
        <v>23</v>
      </c>
      <c r="H37" s="40">
        <v>96</v>
      </c>
      <c r="I37" s="39">
        <v>164</v>
      </c>
      <c r="J37" s="41">
        <f>GSDF!$I37*1.2</f>
        <v>196.79999999999998</v>
      </c>
    </row>
    <row r="38" spans="1:10" ht="33.75" customHeight="1" x14ac:dyDescent="0.25">
      <c r="A38" s="43" t="s">
        <v>87</v>
      </c>
      <c r="B38" s="44" t="s">
        <v>88</v>
      </c>
      <c r="C38" s="44" t="s">
        <v>89</v>
      </c>
      <c r="D38" s="44" t="s">
        <v>1009</v>
      </c>
      <c r="E38" s="45" t="s">
        <v>1001</v>
      </c>
      <c r="F38" s="44" t="s">
        <v>995</v>
      </c>
      <c r="G38" s="47" t="s">
        <v>23</v>
      </c>
      <c r="H38" s="42">
        <v>96</v>
      </c>
      <c r="I38" s="23">
        <v>169</v>
      </c>
      <c r="J38" s="24">
        <f>GSDF!$I38*1.2</f>
        <v>202.79999999999998</v>
      </c>
    </row>
    <row r="39" spans="1:10" ht="33.75" customHeight="1" x14ac:dyDescent="0.25">
      <c r="A39" s="37" t="s">
        <v>90</v>
      </c>
      <c r="B39" s="38" t="s">
        <v>91</v>
      </c>
      <c r="C39" s="38" t="s">
        <v>92</v>
      </c>
      <c r="D39" s="38" t="s">
        <v>1009</v>
      </c>
      <c r="E39" s="38" t="s">
        <v>1001</v>
      </c>
      <c r="F39" s="46" t="s">
        <v>995</v>
      </c>
      <c r="G39" s="48" t="s">
        <v>6</v>
      </c>
      <c r="H39" s="40">
        <v>96</v>
      </c>
      <c r="I39" s="39">
        <v>147</v>
      </c>
      <c r="J39" s="41">
        <f>GSDF!$I39*1.2</f>
        <v>176.4</v>
      </c>
    </row>
    <row r="40" spans="1:10" ht="33.75" customHeight="1" x14ac:dyDescent="0.25">
      <c r="A40" s="43" t="s">
        <v>93</v>
      </c>
      <c r="B40" s="44" t="s">
        <v>94</v>
      </c>
      <c r="C40" s="44" t="s">
        <v>95</v>
      </c>
      <c r="D40" s="44" t="s">
        <v>1009</v>
      </c>
      <c r="E40" s="45"/>
      <c r="F40" s="44" t="s">
        <v>995</v>
      </c>
      <c r="G40" s="47" t="s">
        <v>96</v>
      </c>
      <c r="H40" s="42">
        <v>96</v>
      </c>
      <c r="I40" s="23">
        <v>169</v>
      </c>
      <c r="J40" s="24">
        <f>GSDF!$I40*1.2</f>
        <v>202.79999999999998</v>
      </c>
    </row>
    <row r="41" spans="1:10" ht="33.75" customHeight="1" x14ac:dyDescent="0.25">
      <c r="A41" s="37" t="s">
        <v>97</v>
      </c>
      <c r="B41" s="38" t="s">
        <v>98</v>
      </c>
      <c r="C41" s="38" t="s">
        <v>99</v>
      </c>
      <c r="D41" s="38" t="s">
        <v>1009</v>
      </c>
      <c r="E41" s="38" t="s">
        <v>1001</v>
      </c>
      <c r="F41" s="46" t="s">
        <v>995</v>
      </c>
      <c r="G41" s="48" t="s">
        <v>96</v>
      </c>
      <c r="H41" s="40">
        <v>96</v>
      </c>
      <c r="I41" s="39">
        <v>169</v>
      </c>
      <c r="J41" s="41">
        <f>GSDF!$I41*1.2</f>
        <v>202.79999999999998</v>
      </c>
    </row>
    <row r="42" spans="1:10" ht="33.75" customHeight="1" x14ac:dyDescent="0.25">
      <c r="A42" s="56" t="s">
        <v>100</v>
      </c>
      <c r="B42" s="57" t="s">
        <v>101</v>
      </c>
      <c r="C42" s="57" t="s">
        <v>102</v>
      </c>
      <c r="D42" s="57" t="s">
        <v>1009</v>
      </c>
      <c r="E42" s="58"/>
      <c r="F42" s="57" t="s">
        <v>995</v>
      </c>
      <c r="G42" s="59" t="s">
        <v>103</v>
      </c>
      <c r="H42" s="60">
        <v>96</v>
      </c>
      <c r="I42" s="61">
        <v>169</v>
      </c>
      <c r="J42" s="62">
        <f>GSDF!$I42*1.2</f>
        <v>202.79999999999998</v>
      </c>
    </row>
    <row r="43" spans="1:10" s="2" customFormat="1" ht="35.1" customHeight="1" x14ac:dyDescent="0.25">
      <c r="A43" s="107" t="s">
        <v>105</v>
      </c>
      <c r="B43" s="108"/>
      <c r="C43" s="108"/>
      <c r="D43" s="108"/>
      <c r="E43" s="108"/>
      <c r="F43" s="108"/>
      <c r="G43" s="108"/>
      <c r="H43" s="108"/>
      <c r="I43" s="108"/>
      <c r="J43" s="109"/>
    </row>
    <row r="44" spans="1:10" ht="35.1" customHeight="1" x14ac:dyDescent="0.25">
      <c r="A44" s="54" t="s">
        <v>946</v>
      </c>
      <c r="B44" s="53" t="s">
        <v>897</v>
      </c>
      <c r="C44" s="53" t="s">
        <v>940</v>
      </c>
      <c r="D44" s="54" t="s">
        <v>939</v>
      </c>
      <c r="E44" s="53" t="s">
        <v>994</v>
      </c>
      <c r="F44" s="53" t="s">
        <v>943</v>
      </c>
      <c r="G44" s="53" t="s">
        <v>2</v>
      </c>
      <c r="H44" s="53" t="s">
        <v>0</v>
      </c>
      <c r="I44" s="54" t="s">
        <v>887</v>
      </c>
      <c r="J44" s="55" t="s">
        <v>1017</v>
      </c>
    </row>
    <row r="45" spans="1:10" ht="33.75" customHeight="1" x14ac:dyDescent="0.25">
      <c r="A45" s="37" t="s">
        <v>104</v>
      </c>
      <c r="B45" s="38" t="s">
        <v>106</v>
      </c>
      <c r="C45" s="38" t="s">
        <v>107</v>
      </c>
      <c r="D45" s="38" t="s">
        <v>1002</v>
      </c>
      <c r="E45" s="38"/>
      <c r="F45" s="46" t="s">
        <v>995</v>
      </c>
      <c r="G45" s="48" t="s">
        <v>108</v>
      </c>
      <c r="H45" s="40">
        <v>96</v>
      </c>
      <c r="I45" s="39">
        <v>164</v>
      </c>
      <c r="J45" s="41">
        <f>GSDF!$I45*1.2</f>
        <v>196.79999999999998</v>
      </c>
    </row>
    <row r="46" spans="1:10" ht="33.75" customHeight="1" x14ac:dyDescent="0.25">
      <c r="A46" s="43" t="s">
        <v>109</v>
      </c>
      <c r="B46" s="44" t="s">
        <v>110</v>
      </c>
      <c r="C46" s="44" t="s">
        <v>111</v>
      </c>
      <c r="D46" s="44" t="s">
        <v>1002</v>
      </c>
      <c r="E46" s="45"/>
      <c r="F46" s="44" t="s">
        <v>995</v>
      </c>
      <c r="G46" s="47" t="s">
        <v>6</v>
      </c>
      <c r="H46" s="42">
        <v>96</v>
      </c>
      <c r="I46" s="23">
        <v>82</v>
      </c>
      <c r="J46" s="24">
        <f>GSDF!$I46*1.2</f>
        <v>98.399999999999991</v>
      </c>
    </row>
    <row r="47" spans="1:10" ht="33.75" customHeight="1" x14ac:dyDescent="0.25">
      <c r="A47" s="37" t="s">
        <v>112</v>
      </c>
      <c r="B47" s="38" t="s">
        <v>113</v>
      </c>
      <c r="C47" s="38" t="s">
        <v>114</v>
      </c>
      <c r="D47" s="38" t="s">
        <v>1002</v>
      </c>
      <c r="E47" s="38"/>
      <c r="F47" s="46" t="s">
        <v>1000</v>
      </c>
      <c r="G47" s="48" t="s">
        <v>6</v>
      </c>
      <c r="H47" s="40">
        <v>32</v>
      </c>
      <c r="I47" s="39">
        <v>220</v>
      </c>
      <c r="J47" s="41">
        <f>GSDF!$I47*1.2</f>
        <v>264</v>
      </c>
    </row>
    <row r="48" spans="1:10" ht="33.75" customHeight="1" x14ac:dyDescent="0.25">
      <c r="A48" s="43" t="s">
        <v>115</v>
      </c>
      <c r="B48" s="44" t="s">
        <v>116</v>
      </c>
      <c r="C48" s="44" t="s">
        <v>117</v>
      </c>
      <c r="D48" s="44" t="s">
        <v>1002</v>
      </c>
      <c r="E48" s="45"/>
      <c r="F48" s="44" t="s">
        <v>1000</v>
      </c>
      <c r="G48" s="47" t="s">
        <v>118</v>
      </c>
      <c r="H48" s="42">
        <v>32</v>
      </c>
      <c r="I48" s="23">
        <v>47</v>
      </c>
      <c r="J48" s="24">
        <f>GSDF!$I48*1.2</f>
        <v>56.4</v>
      </c>
    </row>
    <row r="49" spans="1:10" ht="33.75" customHeight="1" x14ac:dyDescent="0.25">
      <c r="A49" s="37" t="s">
        <v>119</v>
      </c>
      <c r="B49" s="38" t="s">
        <v>120</v>
      </c>
      <c r="C49" s="38" t="s">
        <v>121</v>
      </c>
      <c r="D49" s="38"/>
      <c r="E49" s="38"/>
      <c r="F49" s="46"/>
      <c r="G49" s="48" t="s">
        <v>6</v>
      </c>
      <c r="H49" s="40" t="s">
        <v>122</v>
      </c>
      <c r="I49" s="39">
        <v>37</v>
      </c>
      <c r="J49" s="41">
        <f>GSDF!$I49*1.2</f>
        <v>44.4</v>
      </c>
    </row>
    <row r="50" spans="1:10" ht="33.75" customHeight="1" x14ac:dyDescent="0.25">
      <c r="A50" s="43" t="s">
        <v>123</v>
      </c>
      <c r="B50" s="44" t="s">
        <v>124</v>
      </c>
      <c r="C50" s="44" t="s">
        <v>125</v>
      </c>
      <c r="D50" s="44"/>
      <c r="E50" s="45"/>
      <c r="F50" s="44"/>
      <c r="G50" s="47" t="s">
        <v>118</v>
      </c>
      <c r="H50" s="42" t="s">
        <v>122</v>
      </c>
      <c r="I50" s="23">
        <v>37</v>
      </c>
      <c r="J50" s="24">
        <f>GSDF!$I50*1.2</f>
        <v>44.4</v>
      </c>
    </row>
    <row r="52" spans="1:10" x14ac:dyDescent="0.25">
      <c r="A52" s="121" t="s">
        <v>126</v>
      </c>
      <c r="B52" s="121"/>
      <c r="C52" s="121"/>
      <c r="D52" s="121"/>
      <c r="E52" s="121"/>
      <c r="F52" s="22"/>
      <c r="G52" s="7"/>
      <c r="H52" s="7"/>
    </row>
    <row r="53" spans="1:10" x14ac:dyDescent="0.25">
      <c r="A53" s="121" t="s">
        <v>127</v>
      </c>
      <c r="B53" s="121"/>
      <c r="C53" s="121"/>
      <c r="D53" s="121"/>
      <c r="E53" s="121"/>
      <c r="F53" s="22"/>
      <c r="G53" s="7"/>
      <c r="H53" s="7"/>
    </row>
  </sheetData>
  <mergeCells count="12">
    <mergeCell ref="A1:B1"/>
    <mergeCell ref="A2:B2"/>
    <mergeCell ref="A52:E52"/>
    <mergeCell ref="A53:E53"/>
    <mergeCell ref="A8:J8"/>
    <mergeCell ref="A10:J10"/>
    <mergeCell ref="A43:J43"/>
    <mergeCell ref="A3:J3"/>
    <mergeCell ref="A4:J4"/>
    <mergeCell ref="A5:J5"/>
    <mergeCell ref="A6:J6"/>
    <mergeCell ref="A7:J7"/>
  </mergeCells>
  <conditionalFormatting sqref="A12:A42 A45:A50">
    <cfRule type="duplicateValues" dxfId="0" priority="2"/>
  </conditionalFormatting>
  <hyperlinks>
    <hyperlink ref="A6" r:id="rId1" xr:uid="{1A670986-311E-4983-8FFE-88B97A72F1D0}"/>
    <hyperlink ref="A1" r:id="rId2" xr:uid="{0CE06813-6B4D-4714-B740-D4377C08AD92}"/>
    <hyperlink ref="A2" r:id="rId3" xr:uid="{B029F04F-1F02-4BD0-851A-4A0BF8BF4963}"/>
    <hyperlink ref="A8" r:id="rId4" xr:uid="{921143D7-B7DE-4C62-81E3-E8C93487BBFB}"/>
  </hyperlinks>
  <pageMargins left="0.7" right="0.7" top="0.75" bottom="0.75" header="0.3" footer="0.3"/>
  <pageSetup paperSize="9" orientation="portrait" horizontalDpi="300" verticalDpi="0" copies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IBL</vt:lpstr>
      <vt:lpstr>LDN</vt:lpstr>
      <vt:lpstr>GSDF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Аграчев</dc:creator>
  <cp:lastModifiedBy>Дмитрий Аграчев</cp:lastModifiedBy>
  <dcterms:created xsi:type="dcterms:W3CDTF">2024-01-09T13:53:39Z</dcterms:created>
  <dcterms:modified xsi:type="dcterms:W3CDTF">2024-11-19T13:15:30Z</dcterms:modified>
</cp:coreProperties>
</file>